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edicinska IVANA\transparentnost\"/>
    </mc:Choice>
  </mc:AlternateContent>
  <bookViews>
    <workbookView xWindow="0" yWindow="0" windowWidth="28800" windowHeight="12030"/>
  </bookViews>
  <sheets>
    <sheet name="transparentnost 4-2024" sheetId="3" r:id="rId1"/>
  </sheets>
  <definedNames>
    <definedName name="_xlnm._FilterDatabase" localSheetId="0" hidden="1">'transparentnost 4-2024'!$A$7:$G$7</definedName>
    <definedName name="EKONOMSKA_KLASIFIKACIJA">'transparentnost 4-2024'!$E$7</definedName>
    <definedName name="_xlnm.Print_Titles" localSheetId="0">'transparentnost 4-2024'!$1:$7</definedName>
    <definedName name="_xlnm.Print_Area" localSheetId="0">'transparentnost 4-2024'!$A$1:$G$91</definedName>
  </definedNames>
  <calcPr calcId="162913"/>
</workbook>
</file>

<file path=xl/calcChain.xml><?xml version="1.0" encoding="utf-8"?>
<calcChain xmlns="http://schemas.openxmlformats.org/spreadsheetml/2006/main">
  <c r="G75" i="3" l="1"/>
  <c r="G73" i="3"/>
  <c r="G50" i="3"/>
  <c r="G17" i="3"/>
  <c r="G9" i="3" l="1"/>
</calcChain>
</file>

<file path=xl/sharedStrings.xml><?xml version="1.0" encoding="utf-8"?>
<sst xmlns="http://schemas.openxmlformats.org/spreadsheetml/2006/main" count="342" uniqueCount="217">
  <si>
    <t>Iznos</t>
  </si>
  <si>
    <t>Naziv</t>
  </si>
  <si>
    <t>Mjesto</t>
  </si>
  <si>
    <t>BJELOVAR</t>
  </si>
  <si>
    <t>ZAGREB</t>
  </si>
  <si>
    <t>PRIVREDNA BANKA ZAGREB D.D.</t>
  </si>
  <si>
    <t>DRŽAVNI PRORAČUN REPUBLIKE HRVATSKE</t>
  </si>
  <si>
    <t>HRVATSKI TELEKOM D.D.</t>
  </si>
  <si>
    <t>KOMUNALAC D.O.O.</t>
  </si>
  <si>
    <t>OIB</t>
  </si>
  <si>
    <t>DOKUMENT</t>
  </si>
  <si>
    <t>EKONOMSKA KLASIFIKACIJA</t>
  </si>
  <si>
    <t>NAZIV EKONOMSKE KLASIFIKACIJE</t>
  </si>
  <si>
    <t>02535697732</t>
  </si>
  <si>
    <t>ZAPOSLENICI</t>
  </si>
  <si>
    <t>Naziv ustanove: MEDICINSKA ŠKOLA BJELOVAR</t>
  </si>
  <si>
    <t>Adresa: Poljana dr.Franje Tuđmana 8</t>
  </si>
  <si>
    <t>Poštanski broj i grad: 43000 Bjelovar</t>
  </si>
  <si>
    <t>Telefonski broj: 043/277-080</t>
  </si>
  <si>
    <t>E-pošta: msbj@ss-medicinska-bj.skole.hr</t>
  </si>
  <si>
    <t>81793146560</t>
  </si>
  <si>
    <t>27962400486</t>
  </si>
  <si>
    <t>43307218011</t>
  </si>
  <si>
    <t>18683136487</t>
  </si>
  <si>
    <t xml:space="preserve">UGOVOR O DJELU </t>
  </si>
  <si>
    <t>VODNE USLUGE D.O.O.</t>
  </si>
  <si>
    <t>USLUGE PLATNOG PROMETA</t>
  </si>
  <si>
    <t xml:space="preserve">SLUŽBENA PUTOVANJA </t>
  </si>
  <si>
    <t>OIB: 00916951686</t>
  </si>
  <si>
    <t>USLUGE TELEFONA 2-2024</t>
  </si>
  <si>
    <t>GDPR</t>
  </si>
  <si>
    <t>PROFI TEST D.O.O.</t>
  </si>
  <si>
    <t>6</t>
  </si>
  <si>
    <t>HEP PLIN D.O.O.</t>
  </si>
  <si>
    <t>OSIJEK</t>
  </si>
  <si>
    <t>POINT D.O.O.</t>
  </si>
  <si>
    <t>VARAŽDIN</t>
  </si>
  <si>
    <t>BBS D.O.O.</t>
  </si>
  <si>
    <t>88-2-1</t>
  </si>
  <si>
    <t>16</t>
  </si>
  <si>
    <t>119-004-24</t>
  </si>
  <si>
    <t>ČAZMA</t>
  </si>
  <si>
    <t>PACHO OBRT ZA UGOSTITELJSTVO</t>
  </si>
  <si>
    <t>KAPELA</t>
  </si>
  <si>
    <t>11-2024</t>
  </si>
  <si>
    <t>1608509-1110694426</t>
  </si>
  <si>
    <t>2340-06246753469</t>
  </si>
  <si>
    <t>SVEUČILIŠTE U ZADRU</t>
  </si>
  <si>
    <t>ZADAR</t>
  </si>
  <si>
    <t>UHSR</t>
  </si>
  <si>
    <t>ŠKOLSKA KNJIGA D.D.</t>
  </si>
  <si>
    <t>GRAD BJELOVAR</t>
  </si>
  <si>
    <t>IMAGE ENTER D.O.O.</t>
  </si>
  <si>
    <t>5030225929-295-3</t>
  </si>
  <si>
    <t>CONVENTUS CREDO D.O.O.</t>
  </si>
  <si>
    <t>PROFIL KNJIGA D.O.O.</t>
  </si>
  <si>
    <t>OBRTNIČKO UČILIŠTE</t>
  </si>
  <si>
    <t>KONE D.O.O.</t>
  </si>
  <si>
    <t>TISKARA HORVAT D.O.O.</t>
  </si>
  <si>
    <t>RU-VE</t>
  </si>
  <si>
    <t>SVETA NEDJELJA</t>
  </si>
  <si>
    <t>KEFO TRGOVINA D.O.O.</t>
  </si>
  <si>
    <t>SISAK</t>
  </si>
  <si>
    <t>DENTAL GRUPA</t>
  </si>
  <si>
    <t>BECKMAN COULTER D.O.O.</t>
  </si>
  <si>
    <t>LJEKARNA CONER</t>
  </si>
  <si>
    <t>DIAGNOSTICA SKALPELI D.O.O.</t>
  </si>
  <si>
    <t>291-1-7</t>
  </si>
  <si>
    <t>DONJA ZELINA</t>
  </si>
  <si>
    <t>HARD JURA D.O.O.</t>
  </si>
  <si>
    <t>MATERIJALNA PRAVA 4-2024 (NAKNADE ZA BOLEST,INV,.SMRTNI SL., DAROVI…)</t>
  </si>
  <si>
    <t>U Bjelovaru, 20.5.2024.</t>
  </si>
  <si>
    <t>INFORMACIJA O TROŠENJU SREDSTAVA ZA TRAVANJ 2024. GODINE</t>
  </si>
  <si>
    <t>OSTALE NAKNADE TROŠKOVA ZAPOSLENIMA - loko vožnja 3-2024</t>
  </si>
  <si>
    <t>NAKN. ZA PRIJEVOZ 3-2024</t>
  </si>
  <si>
    <t>KOMUNALNE USLUGE - voda 3-2024</t>
  </si>
  <si>
    <t>KOMUNALNE USLUGE - odvoz otpada 3-2024</t>
  </si>
  <si>
    <t>OSTALI TR. - povrat novca učenicima za izlet</t>
  </si>
  <si>
    <t>PLIN</t>
  </si>
  <si>
    <t>ŽIVA VODA  D.O.O.</t>
  </si>
  <si>
    <t>VODA ZA PIĆE</t>
  </si>
  <si>
    <t>PITERIJA ZVRK, OBRT</t>
  </si>
  <si>
    <t>RADNA ODJEĆA - KUTE</t>
  </si>
  <si>
    <t>LABTEX D.O.O.</t>
  </si>
  <si>
    <t>UNIFORME ZA UČENIKE</t>
  </si>
  <si>
    <t>KOMUNALNE USLUGE - odvoz infektivnog otpada</t>
  </si>
  <si>
    <t>RECOLO D.O.O.</t>
  </si>
  <si>
    <t>Prijevoz na natjecanja</t>
  </si>
  <si>
    <t>ČAZMATRANS PROMET D.O.O.</t>
  </si>
  <si>
    <t>Hrana za učenike - natjecanje - vjeronaučna olimpijada</t>
  </si>
  <si>
    <t>Natjecanje - mat liga</t>
  </si>
  <si>
    <t xml:space="preserve">MAT OBRT </t>
  </si>
  <si>
    <t>EUROHERC OSIGURANJE D.D.</t>
  </si>
  <si>
    <t>Osiguranje - dopuna polici</t>
  </si>
  <si>
    <t>Članarina</t>
  </si>
  <si>
    <t>Knjige</t>
  </si>
  <si>
    <t>KOM.NAKNADA</t>
  </si>
  <si>
    <t>PISAČ</t>
  </si>
  <si>
    <t>SESVETE</t>
  </si>
  <si>
    <t>POVRAT JAMSTVA ZA UREDNO ISPUNJENJE UGOVORA</t>
  </si>
  <si>
    <t>JYSK</t>
  </si>
  <si>
    <t>PEVEX</t>
  </si>
  <si>
    <t>KAUFLAND</t>
  </si>
  <si>
    <t xml:space="preserve">TERMOPLIN </t>
  </si>
  <si>
    <t>GDK GAVELLA</t>
  </si>
  <si>
    <t>FAGRON (KEMIG D.O.O.)</t>
  </si>
  <si>
    <t>REPREZENTACIJA - KONTROLA SAFU</t>
  </si>
  <si>
    <t xml:space="preserve">FERAL </t>
  </si>
  <si>
    <t>OŠKERA</t>
  </si>
  <si>
    <t>OSIGURANJE - PUNTO ERASMUS</t>
  </si>
  <si>
    <t xml:space="preserve">TONERI </t>
  </si>
  <si>
    <t>381000628467</t>
  </si>
  <si>
    <t>80927211460</t>
  </si>
  <si>
    <t>292-2-1</t>
  </si>
  <si>
    <t>USL.AŽURIRANJA RAČ.BAZA - održavanje knjižničnog programa 2024</t>
  </si>
  <si>
    <t>381000633215</t>
  </si>
  <si>
    <t>381000628469</t>
  </si>
  <si>
    <t>381000628468</t>
  </si>
  <si>
    <t>86255713939</t>
  </si>
  <si>
    <t>100/040/406</t>
  </si>
  <si>
    <t>41166385011</t>
  </si>
  <si>
    <t>Reprezentacija - PLATE SLANE I SLATKE</t>
  </si>
  <si>
    <t>21793394599</t>
  </si>
  <si>
    <t>20228357315</t>
  </si>
  <si>
    <t>Ostale int.usl. - PROVEDBA MJERENJA EMISIJE U ZRAK IZ STAC.IZVORA PREMA ZAKONU O ZAŠTITI OK.</t>
  </si>
  <si>
    <t>1395-01-91</t>
  </si>
  <si>
    <t>14047473247</t>
  </si>
  <si>
    <t>38689514492</t>
  </si>
  <si>
    <t>24-765/777/3</t>
  </si>
  <si>
    <t>96107776452</t>
  </si>
  <si>
    <t>0075-0113-2</t>
  </si>
  <si>
    <t>0083-0013/2</t>
  </si>
  <si>
    <t>15661926874</t>
  </si>
  <si>
    <t>22694857747</t>
  </si>
  <si>
    <t>08240122359</t>
  </si>
  <si>
    <t>718</t>
  </si>
  <si>
    <t>96946541215</t>
  </si>
  <si>
    <t>10839679016</t>
  </si>
  <si>
    <t>373/00108/1</t>
  </si>
  <si>
    <t>Seminari - kotizacija - dani psihologije</t>
  </si>
  <si>
    <t>75780877581</t>
  </si>
  <si>
    <t>2024-00366-3</t>
  </si>
  <si>
    <t>38967655335</t>
  </si>
  <si>
    <t>424-228/2024</t>
  </si>
  <si>
    <t>18970671692</t>
  </si>
  <si>
    <t>8075980</t>
  </si>
  <si>
    <t>8093911</t>
  </si>
  <si>
    <t>86357741882</t>
  </si>
  <si>
    <t>1573-01-91</t>
  </si>
  <si>
    <t>Materijal i dijelovi za tek.održavanje - BOJE ZA PRINTER</t>
  </si>
  <si>
    <t>SEMINARI - KOTIZACIJA  - HITNA 2024</t>
  </si>
  <si>
    <t>94766180676</t>
  </si>
  <si>
    <t>566/cc1/1</t>
  </si>
  <si>
    <t>43192548848</t>
  </si>
  <si>
    <t>711-09-45</t>
  </si>
  <si>
    <t>64729046835</t>
  </si>
  <si>
    <t>7592/v625/10203</t>
  </si>
  <si>
    <t xml:space="preserve">Ost.mat.za potrebe red.poslovanja </t>
  </si>
  <si>
    <t>Mat.i sredstva za čišćenje</t>
  </si>
  <si>
    <t>39349-3030-7</t>
  </si>
  <si>
    <t>73660371074</t>
  </si>
  <si>
    <t>5235-0002-002-528</t>
  </si>
  <si>
    <t>47432874968</t>
  </si>
  <si>
    <t>38861330129</t>
  </si>
  <si>
    <t>6717</t>
  </si>
  <si>
    <t>17-p3-91300</t>
  </si>
  <si>
    <t>20928403996</t>
  </si>
  <si>
    <t>352/040/406</t>
  </si>
  <si>
    <t>15526597734</t>
  </si>
  <si>
    <t>4438</t>
  </si>
  <si>
    <t>OSTALE USL.TIO - SERVIS DIZALA</t>
  </si>
  <si>
    <t>77903325549</t>
  </si>
  <si>
    <t>88/100/058</t>
  </si>
  <si>
    <t>USL.TIO POST.I OPREME - USL.ODRŽ.KOTLOVNICE</t>
  </si>
  <si>
    <t>381000654692</t>
  </si>
  <si>
    <t>41317489366</t>
  </si>
  <si>
    <t>381000654693</t>
  </si>
  <si>
    <t>381000654694</t>
  </si>
  <si>
    <t>381000659518</t>
  </si>
  <si>
    <t>24-892/777/3</t>
  </si>
  <si>
    <t>74954009472</t>
  </si>
  <si>
    <t>144/1/1</t>
  </si>
  <si>
    <t>GRAF.I TISKARSKE USL. - TISAK DNEVNIKA PRAKSE</t>
  </si>
  <si>
    <t>23901219315</t>
  </si>
  <si>
    <t>K02-2024-24</t>
  </si>
  <si>
    <t>OST.USLUGE - ULAZNICE ZA PREDSTAVU</t>
  </si>
  <si>
    <t>88470929840</t>
  </si>
  <si>
    <t>24-02677-01-1</t>
  </si>
  <si>
    <t>OST.MAT.ZA POTREBE RED.POSL. - MATERIJAL ZA NASTAVU</t>
  </si>
  <si>
    <t>24-03607-01-1</t>
  </si>
  <si>
    <t>4842-1-300</t>
  </si>
  <si>
    <t>09371680761</t>
  </si>
  <si>
    <t>71195778014</t>
  </si>
  <si>
    <t>5620-RI01-91</t>
  </si>
  <si>
    <t>1253/1/1</t>
  </si>
  <si>
    <t>46191202403</t>
  </si>
  <si>
    <t>08240122863</t>
  </si>
  <si>
    <t>08240122862</t>
  </si>
  <si>
    <t>30647-3-99</t>
  </si>
  <si>
    <t>93400501198</t>
  </si>
  <si>
    <t>350/1/1</t>
  </si>
  <si>
    <t>1689-RI01-91</t>
  </si>
  <si>
    <t>28192884056</t>
  </si>
  <si>
    <t>6180/2/2</t>
  </si>
  <si>
    <t>10383719392</t>
  </si>
  <si>
    <t xml:space="preserve">OST.MAT.ZA POTREBE RED.POSL. - ULJA,VOSAK - IZVANNASTAVNE </t>
  </si>
  <si>
    <t>60204973674</t>
  </si>
  <si>
    <t>374-1-1</t>
  </si>
  <si>
    <t>NOVČANA NAK.ZA NEZAP.INVALIDA 3/2024</t>
  </si>
  <si>
    <t>KTA ZA PRIMLJENE KREDITE - KTA -po p-5010848329</t>
  </si>
  <si>
    <t>80-2024-803440</t>
  </si>
  <si>
    <t>60-2024-603694</t>
  </si>
  <si>
    <t>60-2024-604477</t>
  </si>
  <si>
    <t>BRUTO PLAĆA 3/2024</t>
  </si>
  <si>
    <t>PLAĆA ZA PREK.RAD 3/2024</t>
  </si>
  <si>
    <t>DOPRINOSI NA PLAĆE 3/2024</t>
  </si>
  <si>
    <t>UGOVOR O DJELU 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</si>
</sst>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  <family val="2"/>
      <scheme val="minor"/>
    </font>
    <font>
      <sz val="10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4" tint="-0.249977111117893"/>
      <name val="Calibri Light"/>
      <family val="2"/>
      <charset val="238"/>
      <scheme val="major"/>
    </font>
    <font>
      <b/>
      <sz val="11"/>
      <name val="Calibri"/>
      <family val="2"/>
      <charset val="238"/>
    </font>
    <font>
      <sz val="11"/>
      <color indexed="8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0"/>
      <name val="Calibri Light"/>
      <family val="2"/>
      <charset val="238"/>
      <scheme val="major"/>
    </font>
    <font>
      <b/>
      <sz val="12"/>
      <color theme="4" tint="-0.499984740745262"/>
      <name val="Calibri Light"/>
      <family val="2"/>
      <charset val="238"/>
      <scheme val="major"/>
    </font>
    <font>
      <b/>
      <sz val="16"/>
      <color theme="4" tint="-0.499984740745262"/>
      <name val="Calibri"/>
      <family val="2"/>
      <charset val="238"/>
      <scheme val="minor"/>
    </font>
    <font>
      <sz val="12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13" applyNumberFormat="0" applyFill="0" applyAlignment="0" applyProtection="0"/>
    <xf numFmtId="0" fontId="4" fillId="2" borderId="0" applyNumberFormat="0" applyBorder="0" applyAlignment="0" applyProtection="0"/>
  </cellStyleXfs>
  <cellXfs count="77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49" fontId="5" fillId="0" borderId="11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4" fontId="5" fillId="0" borderId="10" xfId="0" applyNumberFormat="1" applyFont="1" applyFill="1" applyBorder="1" applyAlignment="1">
      <alignment horizontal="right" vertical="center" wrapText="1"/>
    </xf>
    <xf numFmtId="4" fontId="5" fillId="0" borderId="12" xfId="0" applyNumberFormat="1" applyFont="1" applyFill="1" applyBorder="1" applyAlignment="1">
      <alignment horizontal="right" vertical="center" wrapText="1"/>
    </xf>
    <xf numFmtId="4" fontId="5" fillId="0" borderId="9" xfId="0" applyNumberFormat="1" applyFont="1" applyFill="1" applyBorder="1" applyAlignment="1">
      <alignment horizontal="right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0" fontId="6" fillId="0" borderId="0" xfId="4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11" fillId="0" borderId="0" xfId="0" applyFont="1" applyFill="1"/>
    <xf numFmtId="0" fontId="11" fillId="0" borderId="0" xfId="0" applyFont="1"/>
    <xf numFmtId="4" fontId="4" fillId="0" borderId="0" xfId="4" applyNumberFormat="1" applyFont="1" applyFill="1" applyAlignment="1" applyProtection="1">
      <alignment horizontal="right" vertical="top" wrapText="1"/>
    </xf>
    <xf numFmtId="4" fontId="8" fillId="0" borderId="0" xfId="0" applyNumberFormat="1" applyFont="1" applyAlignment="1">
      <alignment horizontal="right" vertical="top" wrapText="1"/>
    </xf>
    <xf numFmtId="4" fontId="8" fillId="0" borderId="0" xfId="0" applyNumberFormat="1" applyFont="1" applyFill="1" applyAlignment="1">
      <alignment horizontal="right" vertical="top" wrapText="1"/>
    </xf>
    <xf numFmtId="4" fontId="10" fillId="3" borderId="7" xfId="0" applyNumberFormat="1" applyFont="1" applyFill="1" applyBorder="1" applyAlignment="1">
      <alignment horizontal="right" vertical="center" wrapText="1"/>
    </xf>
    <xf numFmtId="4" fontId="11" fillId="0" borderId="9" xfId="0" applyNumberFormat="1" applyFont="1" applyFill="1" applyBorder="1" applyAlignment="1">
      <alignment horizontal="right"/>
    </xf>
    <xf numFmtId="4" fontId="11" fillId="0" borderId="10" xfId="0" applyNumberFormat="1" applyFont="1" applyFill="1" applyBorder="1" applyAlignment="1">
      <alignment horizontal="right"/>
    </xf>
    <xf numFmtId="4" fontId="11" fillId="0" borderId="18" xfId="0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right" vertical="center"/>
    </xf>
    <xf numFmtId="0" fontId="6" fillId="0" borderId="0" xfId="4" applyFont="1" applyFill="1" applyBorder="1" applyAlignment="1">
      <alignment wrapText="1"/>
    </xf>
    <xf numFmtId="0" fontId="6" fillId="0" borderId="0" xfId="4" applyFont="1" applyFill="1" applyBorder="1" applyAlignment="1">
      <alignment vertical="top" wrapText="1"/>
    </xf>
    <xf numFmtId="0" fontId="13" fillId="3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4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left" vertical="center" wrapText="1"/>
    </xf>
    <xf numFmtId="0" fontId="15" fillId="0" borderId="0" xfId="3" applyFont="1" applyBorder="1" applyAlignment="1" applyProtection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5" fillId="0" borderId="3" xfId="0" applyFont="1" applyFill="1" applyBorder="1"/>
    <xf numFmtId="0" fontId="5" fillId="0" borderId="8" xfId="0" applyFont="1" applyFill="1" applyBorder="1"/>
    <xf numFmtId="0" fontId="5" fillId="0" borderId="8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Fill="1" applyBorder="1"/>
    <xf numFmtId="0" fontId="5" fillId="0" borderId="5" xfId="0" applyFont="1" applyFill="1" applyBorder="1" applyAlignment="1">
      <alignment horizontal="left"/>
    </xf>
    <xf numFmtId="49" fontId="5" fillId="0" borderId="5" xfId="0" applyNumberFormat="1" applyFont="1" applyBorder="1" applyAlignment="1">
      <alignment vertical="center"/>
    </xf>
    <xf numFmtId="0" fontId="5" fillId="0" borderId="17" xfId="0" applyFont="1" applyFill="1" applyBorder="1" applyAlignment="1">
      <alignment horizontal="left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0" borderId="15" xfId="0" applyFont="1" applyBorder="1" applyAlignment="1">
      <alignment vertical="center"/>
    </xf>
    <xf numFmtId="4" fontId="11" fillId="0" borderId="14" xfId="0" applyNumberFormat="1" applyFont="1" applyBorder="1" applyAlignment="1">
      <alignment horizontal="right" vertical="center"/>
    </xf>
    <xf numFmtId="0" fontId="16" fillId="0" borderId="0" xfId="3" applyFont="1" applyBorder="1" applyAlignment="1" applyProtection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49" fontId="5" fillId="0" borderId="15" xfId="0" applyNumberFormat="1" applyFont="1" applyBorder="1" applyAlignment="1">
      <alignment vertical="center"/>
    </xf>
    <xf numFmtId="49" fontId="5" fillId="0" borderId="15" xfId="0" applyNumberFormat="1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0" fontId="9" fillId="0" borderId="0" xfId="2" applyFont="1" applyFill="1" applyBorder="1" applyAlignment="1" applyProtection="1">
      <alignment horizontal="center" vertical="center" wrapText="1"/>
    </xf>
    <xf numFmtId="0" fontId="6" fillId="0" borderId="0" xfId="4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left"/>
    </xf>
    <xf numFmtId="0" fontId="5" fillId="0" borderId="15" xfId="0" applyFont="1" applyFill="1" applyBorder="1" applyAlignment="1">
      <alignment vertical="center"/>
    </xf>
  </cellXfs>
  <cellStyles count="5">
    <cellStyle name="60% - Isticanje1" xfId="4" builtinId="32"/>
    <cellStyle name="Naslov" xfId="2" builtinId="15"/>
    <cellStyle name="Naslov 1" xfId="3" builtinId="16"/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5" x14ac:dyDescent="0.25"/>
  <cols>
    <col min="1" max="1" width="62.28515625" style="25" customWidth="1" collapsed="1"/>
    <col min="2" max="2" width="20.85546875" style="62" customWidth="1" collapsed="1"/>
    <col min="3" max="3" width="21.140625" style="25" customWidth="1" collapsed="1"/>
    <col min="4" max="4" width="21" style="63" customWidth="1" collapsed="1"/>
    <col min="5" max="5" width="14.28515625" style="25" customWidth="1" collapsed="1"/>
    <col min="6" max="6" width="27.5703125" style="46" customWidth="1" collapsed="1"/>
    <col min="7" max="7" width="10.140625" style="39" bestFit="1" customWidth="1" collapsed="1"/>
    <col min="8" max="8" width="9.140625" style="31"/>
    <col min="9" max="9" width="13.28515625" bestFit="1" customWidth="1"/>
  </cols>
  <sheetData>
    <row r="1" spans="1:9" s="15" customFormat="1" ht="35.25" customHeight="1" x14ac:dyDescent="0.25">
      <c r="A1" s="73" t="s">
        <v>15</v>
      </c>
      <c r="B1" s="73"/>
      <c r="C1" s="73"/>
      <c r="D1" s="73"/>
      <c r="E1" s="73"/>
      <c r="F1" s="73"/>
      <c r="G1" s="73"/>
      <c r="H1" s="28"/>
    </row>
    <row r="2" spans="1:9" s="16" customFormat="1" ht="35.25" customHeight="1" x14ac:dyDescent="0.2">
      <c r="A2" s="74" t="s">
        <v>16</v>
      </c>
      <c r="B2" s="74"/>
      <c r="C2" s="74" t="s">
        <v>18</v>
      </c>
      <c r="D2" s="74"/>
      <c r="E2" s="17"/>
      <c r="F2" s="40"/>
      <c r="G2" s="32"/>
      <c r="H2" s="29"/>
    </row>
    <row r="3" spans="1:9" s="16" customFormat="1" ht="26.25" customHeight="1" x14ac:dyDescent="0.25">
      <c r="A3" s="74" t="s">
        <v>17</v>
      </c>
      <c r="B3" s="74"/>
      <c r="C3" s="47" t="s">
        <v>19</v>
      </c>
      <c r="D3" s="48"/>
      <c r="E3" s="22"/>
      <c r="F3" s="41"/>
      <c r="G3" s="32"/>
      <c r="H3" s="29"/>
    </row>
    <row r="4" spans="1:9" s="16" customFormat="1" ht="26.25" customHeight="1" x14ac:dyDescent="0.25">
      <c r="A4" s="48" t="s">
        <v>28</v>
      </c>
      <c r="B4" s="48"/>
      <c r="C4" s="47"/>
      <c r="D4" s="48"/>
      <c r="E4" s="22"/>
      <c r="F4" s="41"/>
      <c r="G4" s="32"/>
      <c r="H4" s="29"/>
    </row>
    <row r="5" spans="1:9" s="15" customFormat="1" ht="21" customHeight="1" x14ac:dyDescent="0.25">
      <c r="A5" s="49"/>
      <c r="B5" s="23"/>
      <c r="C5" s="23"/>
      <c r="D5" s="50"/>
      <c r="E5" s="23"/>
      <c r="F5" s="23"/>
      <c r="G5" s="33"/>
      <c r="H5" s="28"/>
    </row>
    <row r="6" spans="1:9" s="15" customFormat="1" ht="21" customHeight="1" thickBot="1" x14ac:dyDescent="0.3">
      <c r="A6" s="66"/>
      <c r="B6" s="67" t="s">
        <v>72</v>
      </c>
      <c r="C6" s="68"/>
      <c r="D6" s="68"/>
      <c r="E6" s="26"/>
      <c r="F6" s="26"/>
      <c r="G6" s="34"/>
      <c r="H6" s="28"/>
    </row>
    <row r="7" spans="1:9" s="1" customFormat="1" ht="42.75" customHeight="1" thickBot="1" x14ac:dyDescent="0.3">
      <c r="A7" s="51" t="s">
        <v>1</v>
      </c>
      <c r="B7" s="52" t="s">
        <v>9</v>
      </c>
      <c r="C7" s="24" t="s">
        <v>2</v>
      </c>
      <c r="D7" s="53" t="s">
        <v>10</v>
      </c>
      <c r="E7" s="24" t="s">
        <v>11</v>
      </c>
      <c r="F7" s="42" t="s">
        <v>12</v>
      </c>
      <c r="G7" s="35" t="s">
        <v>0</v>
      </c>
      <c r="H7" s="28"/>
      <c r="I7" s="15"/>
    </row>
    <row r="8" spans="1:9" s="1" customFormat="1" x14ac:dyDescent="0.25">
      <c r="A8" s="54" t="s">
        <v>14</v>
      </c>
      <c r="B8" s="5"/>
      <c r="C8" s="55"/>
      <c r="D8" s="56"/>
      <c r="E8" s="6">
        <v>3211</v>
      </c>
      <c r="F8" s="43" t="s">
        <v>27</v>
      </c>
      <c r="G8" s="36">
        <v>1998.66</v>
      </c>
      <c r="H8" s="30"/>
    </row>
    <row r="9" spans="1:9" s="1" customFormat="1" x14ac:dyDescent="0.25">
      <c r="A9" s="7" t="s">
        <v>14</v>
      </c>
      <c r="B9" s="8"/>
      <c r="C9" s="3"/>
      <c r="D9" s="21"/>
      <c r="E9" s="3">
        <v>3212</v>
      </c>
      <c r="F9" s="45" t="s">
        <v>74</v>
      </c>
      <c r="G9" s="27">
        <f>2971.32-25</f>
        <v>2946.32</v>
      </c>
      <c r="H9" s="30"/>
    </row>
    <row r="10" spans="1:9" s="1" customFormat="1" ht="38.25" x14ac:dyDescent="0.25">
      <c r="A10" s="7" t="s">
        <v>14</v>
      </c>
      <c r="B10" s="8"/>
      <c r="C10" s="3"/>
      <c r="D10" s="21"/>
      <c r="E10" s="3">
        <v>3214</v>
      </c>
      <c r="F10" s="45" t="s">
        <v>73</v>
      </c>
      <c r="G10" s="27">
        <v>25</v>
      </c>
      <c r="H10" s="30"/>
    </row>
    <row r="11" spans="1:9" s="1" customFormat="1" x14ac:dyDescent="0.25">
      <c r="A11" s="57" t="s">
        <v>5</v>
      </c>
      <c r="B11" s="8" t="s">
        <v>13</v>
      </c>
      <c r="C11" s="58" t="s">
        <v>4</v>
      </c>
      <c r="D11" s="59" t="s">
        <v>46</v>
      </c>
      <c r="E11" s="3">
        <v>3431</v>
      </c>
      <c r="F11" s="45" t="s">
        <v>26</v>
      </c>
      <c r="G11" s="37">
        <v>89.71</v>
      </c>
      <c r="H11" s="30"/>
    </row>
    <row r="12" spans="1:9" s="1" customFormat="1" ht="25.5" x14ac:dyDescent="0.25">
      <c r="A12" s="57" t="s">
        <v>5</v>
      </c>
      <c r="B12" s="8" t="s">
        <v>13</v>
      </c>
      <c r="C12" s="58" t="s">
        <v>4</v>
      </c>
      <c r="D12" s="59" t="s">
        <v>45</v>
      </c>
      <c r="E12" s="3">
        <v>3423</v>
      </c>
      <c r="F12" s="45" t="s">
        <v>209</v>
      </c>
      <c r="G12" s="37">
        <v>2465.5700000000002</v>
      </c>
      <c r="H12" s="30"/>
    </row>
    <row r="13" spans="1:9" x14ac:dyDescent="0.25">
      <c r="A13" s="57" t="s">
        <v>7</v>
      </c>
      <c r="B13" s="60" t="s">
        <v>20</v>
      </c>
      <c r="C13" s="58" t="s">
        <v>4</v>
      </c>
      <c r="D13" s="59" t="s">
        <v>53</v>
      </c>
      <c r="E13" s="3">
        <v>3231</v>
      </c>
      <c r="F13" s="44" t="s">
        <v>29</v>
      </c>
      <c r="G13" s="37">
        <v>172.89</v>
      </c>
    </row>
    <row r="14" spans="1:9" ht="25.5" x14ac:dyDescent="0.25">
      <c r="A14" s="57" t="s">
        <v>8</v>
      </c>
      <c r="B14" s="60" t="s">
        <v>21</v>
      </c>
      <c r="C14" s="58" t="s">
        <v>3</v>
      </c>
      <c r="D14" s="61" t="s">
        <v>210</v>
      </c>
      <c r="E14" s="3">
        <v>3234</v>
      </c>
      <c r="F14" s="45" t="s">
        <v>75</v>
      </c>
      <c r="G14" s="38">
        <v>230.77</v>
      </c>
    </row>
    <row r="15" spans="1:9" ht="25.5" x14ac:dyDescent="0.25">
      <c r="A15" s="57" t="s">
        <v>25</v>
      </c>
      <c r="B15" s="60" t="s">
        <v>22</v>
      </c>
      <c r="C15" s="58" t="s">
        <v>3</v>
      </c>
      <c r="D15" s="61" t="s">
        <v>211</v>
      </c>
      <c r="E15" s="3">
        <v>3234</v>
      </c>
      <c r="F15" s="45" t="s">
        <v>75</v>
      </c>
      <c r="G15" s="38">
        <v>142.78</v>
      </c>
    </row>
    <row r="16" spans="1:9" ht="25.5" x14ac:dyDescent="0.25">
      <c r="A16" s="57" t="s">
        <v>25</v>
      </c>
      <c r="B16" s="60" t="s">
        <v>22</v>
      </c>
      <c r="C16" s="58" t="s">
        <v>3</v>
      </c>
      <c r="D16" s="61" t="s">
        <v>212</v>
      </c>
      <c r="E16" s="3">
        <v>3234</v>
      </c>
      <c r="F16" s="45" t="s">
        <v>76</v>
      </c>
      <c r="G16" s="38">
        <v>47.34</v>
      </c>
    </row>
    <row r="17" spans="1:7" x14ac:dyDescent="0.25">
      <c r="A17" s="57" t="s">
        <v>33</v>
      </c>
      <c r="B17" s="8" t="s">
        <v>23</v>
      </c>
      <c r="C17" s="58" t="s">
        <v>34</v>
      </c>
      <c r="D17" s="75" t="s">
        <v>111</v>
      </c>
      <c r="E17" s="3">
        <v>3223</v>
      </c>
      <c r="F17" s="44" t="s">
        <v>78</v>
      </c>
      <c r="G17" s="65">
        <f>1404.65+4492.27</f>
        <v>5896.92</v>
      </c>
    </row>
    <row r="18" spans="1:7" x14ac:dyDescent="0.25">
      <c r="A18" s="57" t="s">
        <v>33</v>
      </c>
      <c r="B18" s="8" t="s">
        <v>23</v>
      </c>
      <c r="C18" s="58" t="s">
        <v>34</v>
      </c>
      <c r="D18" s="75" t="s">
        <v>115</v>
      </c>
      <c r="E18" s="3">
        <v>3223</v>
      </c>
      <c r="F18" s="44" t="s">
        <v>78</v>
      </c>
      <c r="G18" s="65">
        <v>1.4</v>
      </c>
    </row>
    <row r="19" spans="1:7" x14ac:dyDescent="0.25">
      <c r="A19" s="57" t="s">
        <v>33</v>
      </c>
      <c r="B19" s="8" t="s">
        <v>23</v>
      </c>
      <c r="C19" s="58" t="s">
        <v>34</v>
      </c>
      <c r="D19" s="75" t="s">
        <v>116</v>
      </c>
      <c r="E19" s="3">
        <v>3223</v>
      </c>
      <c r="F19" s="44" t="s">
        <v>78</v>
      </c>
      <c r="G19" s="65">
        <v>621.34</v>
      </c>
    </row>
    <row r="20" spans="1:7" x14ac:dyDescent="0.25">
      <c r="A20" s="57" t="s">
        <v>33</v>
      </c>
      <c r="B20" s="8" t="s">
        <v>23</v>
      </c>
      <c r="C20" s="58" t="s">
        <v>34</v>
      </c>
      <c r="D20" s="75" t="s">
        <v>117</v>
      </c>
      <c r="E20" s="3">
        <v>3223</v>
      </c>
      <c r="F20" s="44" t="s">
        <v>78</v>
      </c>
      <c r="G20" s="65">
        <v>5.47</v>
      </c>
    </row>
    <row r="21" spans="1:7" ht="38.25" x14ac:dyDescent="0.25">
      <c r="A21" s="69" t="s">
        <v>35</v>
      </c>
      <c r="B21" s="70" t="s">
        <v>112</v>
      </c>
      <c r="C21" s="64" t="s">
        <v>36</v>
      </c>
      <c r="D21" s="71" t="s">
        <v>113</v>
      </c>
      <c r="E21" s="64">
        <v>3238</v>
      </c>
      <c r="F21" s="72" t="s">
        <v>114</v>
      </c>
      <c r="G21" s="65">
        <v>49.78</v>
      </c>
    </row>
    <row r="22" spans="1:7" x14ac:dyDescent="0.25">
      <c r="A22" s="69" t="s">
        <v>79</v>
      </c>
      <c r="B22" s="70" t="s">
        <v>118</v>
      </c>
      <c r="C22" s="64" t="s">
        <v>4</v>
      </c>
      <c r="D22" s="71" t="s">
        <v>119</v>
      </c>
      <c r="E22" s="64">
        <v>3234</v>
      </c>
      <c r="F22" s="72" t="s">
        <v>80</v>
      </c>
      <c r="G22" s="65">
        <v>38.83</v>
      </c>
    </row>
    <row r="23" spans="1:7" ht="25.5" x14ac:dyDescent="0.25">
      <c r="A23" s="69" t="s">
        <v>81</v>
      </c>
      <c r="B23" s="70" t="s">
        <v>120</v>
      </c>
      <c r="C23" s="64" t="s">
        <v>3</v>
      </c>
      <c r="D23" s="71" t="s">
        <v>32</v>
      </c>
      <c r="E23" s="64">
        <v>3293</v>
      </c>
      <c r="F23" s="72" t="s">
        <v>121</v>
      </c>
      <c r="G23" s="65">
        <v>60</v>
      </c>
    </row>
    <row r="24" spans="1:7" x14ac:dyDescent="0.25">
      <c r="A24" s="69" t="s">
        <v>37</v>
      </c>
      <c r="B24" s="70" t="s">
        <v>122</v>
      </c>
      <c r="C24" s="64" t="s">
        <v>3</v>
      </c>
      <c r="D24" s="71" t="s">
        <v>38</v>
      </c>
      <c r="E24" s="64">
        <v>3227</v>
      </c>
      <c r="F24" s="72" t="s">
        <v>82</v>
      </c>
      <c r="G24" s="65">
        <v>86.88</v>
      </c>
    </row>
    <row r="25" spans="1:7" ht="25.5" x14ac:dyDescent="0.25">
      <c r="A25" s="69" t="s">
        <v>81</v>
      </c>
      <c r="B25" s="70" t="s">
        <v>120</v>
      </c>
      <c r="C25" s="64" t="s">
        <v>3</v>
      </c>
      <c r="D25" s="71" t="s">
        <v>39</v>
      </c>
      <c r="E25" s="64">
        <v>3293</v>
      </c>
      <c r="F25" s="72" t="s">
        <v>121</v>
      </c>
      <c r="G25" s="65">
        <v>60</v>
      </c>
    </row>
    <row r="26" spans="1:7" ht="51" x14ac:dyDescent="0.25">
      <c r="A26" s="69" t="s">
        <v>31</v>
      </c>
      <c r="B26" s="70" t="s">
        <v>123</v>
      </c>
      <c r="C26" s="64" t="s">
        <v>3</v>
      </c>
      <c r="D26" s="71" t="s">
        <v>40</v>
      </c>
      <c r="E26" s="64">
        <v>3237</v>
      </c>
      <c r="F26" s="72" t="s">
        <v>124</v>
      </c>
      <c r="G26" s="65">
        <v>750</v>
      </c>
    </row>
    <row r="27" spans="1:7" x14ac:dyDescent="0.25">
      <c r="A27" s="69" t="s">
        <v>83</v>
      </c>
      <c r="B27" s="70" t="s">
        <v>126</v>
      </c>
      <c r="C27" s="64" t="s">
        <v>4</v>
      </c>
      <c r="D27" s="71" t="s">
        <v>125</v>
      </c>
      <c r="E27" s="64">
        <v>3227</v>
      </c>
      <c r="F27" s="72" t="s">
        <v>84</v>
      </c>
      <c r="G27" s="65">
        <v>125</v>
      </c>
    </row>
    <row r="28" spans="1:7" ht="25.5" x14ac:dyDescent="0.25">
      <c r="A28" s="69" t="s">
        <v>86</v>
      </c>
      <c r="B28" s="70" t="s">
        <v>127</v>
      </c>
      <c r="C28" s="64" t="s">
        <v>4</v>
      </c>
      <c r="D28" s="71" t="s">
        <v>128</v>
      </c>
      <c r="E28" s="64">
        <v>3234</v>
      </c>
      <c r="F28" s="72" t="s">
        <v>85</v>
      </c>
      <c r="G28" s="65">
        <v>39.56</v>
      </c>
    </row>
    <row r="29" spans="1:7" x14ac:dyDescent="0.25">
      <c r="A29" s="69" t="s">
        <v>88</v>
      </c>
      <c r="B29" s="70" t="s">
        <v>129</v>
      </c>
      <c r="C29" s="64" t="s">
        <v>41</v>
      </c>
      <c r="D29" s="71" t="s">
        <v>130</v>
      </c>
      <c r="E29" s="64">
        <v>3299</v>
      </c>
      <c r="F29" s="72" t="s">
        <v>87</v>
      </c>
      <c r="G29" s="65">
        <v>76.66</v>
      </c>
    </row>
    <row r="30" spans="1:7" x14ac:dyDescent="0.25">
      <c r="A30" s="69" t="s">
        <v>88</v>
      </c>
      <c r="B30" s="70" t="s">
        <v>129</v>
      </c>
      <c r="C30" s="64" t="s">
        <v>41</v>
      </c>
      <c r="D30" s="71" t="s">
        <v>131</v>
      </c>
      <c r="E30" s="64">
        <v>3299</v>
      </c>
      <c r="F30" s="72" t="s">
        <v>87</v>
      </c>
      <c r="G30" s="65">
        <v>76.66</v>
      </c>
    </row>
    <row r="31" spans="1:7" ht="25.5" x14ac:dyDescent="0.25">
      <c r="A31" s="69" t="s">
        <v>42</v>
      </c>
      <c r="B31" s="70" t="s">
        <v>132</v>
      </c>
      <c r="C31" s="64" t="s">
        <v>43</v>
      </c>
      <c r="D31" s="71" t="s">
        <v>44</v>
      </c>
      <c r="E31" s="64">
        <v>3299</v>
      </c>
      <c r="F31" s="72" t="s">
        <v>89</v>
      </c>
      <c r="G31" s="65">
        <v>153</v>
      </c>
    </row>
    <row r="32" spans="1:7" x14ac:dyDescent="0.25">
      <c r="A32" s="69" t="s">
        <v>91</v>
      </c>
      <c r="B32" s="70" t="s">
        <v>136</v>
      </c>
      <c r="C32" s="64" t="s">
        <v>4</v>
      </c>
      <c r="D32" s="71" t="s">
        <v>135</v>
      </c>
      <c r="E32" s="64">
        <v>3299</v>
      </c>
      <c r="F32" s="72" t="s">
        <v>90</v>
      </c>
      <c r="G32" s="65">
        <v>25</v>
      </c>
    </row>
    <row r="33" spans="1:7" x14ac:dyDescent="0.25">
      <c r="A33" s="69" t="s">
        <v>92</v>
      </c>
      <c r="B33" s="70" t="s">
        <v>133</v>
      </c>
      <c r="C33" s="64" t="s">
        <v>3</v>
      </c>
      <c r="D33" s="71" t="s">
        <v>134</v>
      </c>
      <c r="E33" s="64">
        <v>3292</v>
      </c>
      <c r="F33" s="72" t="s">
        <v>93</v>
      </c>
      <c r="G33" s="65">
        <v>184.88</v>
      </c>
    </row>
    <row r="34" spans="1:7" ht="25.5" x14ac:dyDescent="0.25">
      <c r="A34" s="69" t="s">
        <v>47</v>
      </c>
      <c r="B34" s="70" t="s">
        <v>137</v>
      </c>
      <c r="C34" s="64" t="s">
        <v>48</v>
      </c>
      <c r="D34" s="71" t="s">
        <v>138</v>
      </c>
      <c r="E34" s="64">
        <v>3213</v>
      </c>
      <c r="F34" s="72" t="s">
        <v>139</v>
      </c>
      <c r="G34" s="65">
        <v>100</v>
      </c>
    </row>
    <row r="35" spans="1:7" x14ac:dyDescent="0.25">
      <c r="A35" s="69" t="s">
        <v>49</v>
      </c>
      <c r="B35" s="71" t="s">
        <v>140</v>
      </c>
      <c r="C35" s="64" t="s">
        <v>4</v>
      </c>
      <c r="D35" s="71" t="s">
        <v>141</v>
      </c>
      <c r="E35" s="64">
        <v>3294</v>
      </c>
      <c r="F35" s="72" t="s">
        <v>94</v>
      </c>
      <c r="G35" s="65">
        <v>35</v>
      </c>
    </row>
    <row r="36" spans="1:7" x14ac:dyDescent="0.25">
      <c r="A36" s="69" t="s">
        <v>50</v>
      </c>
      <c r="B36" s="70" t="s">
        <v>142</v>
      </c>
      <c r="C36" s="64" t="s">
        <v>4</v>
      </c>
      <c r="D36" s="71" t="s">
        <v>143</v>
      </c>
      <c r="E36" s="64">
        <v>4241</v>
      </c>
      <c r="F36" s="72" t="s">
        <v>95</v>
      </c>
      <c r="G36" s="65">
        <v>26.91</v>
      </c>
    </row>
    <row r="37" spans="1:7" x14ac:dyDescent="0.25">
      <c r="A37" s="69" t="s">
        <v>51</v>
      </c>
      <c r="B37" s="70" t="s">
        <v>144</v>
      </c>
      <c r="C37" s="64" t="s">
        <v>3</v>
      </c>
      <c r="D37" s="71" t="s">
        <v>145</v>
      </c>
      <c r="E37" s="64">
        <v>3234</v>
      </c>
      <c r="F37" s="72" t="s">
        <v>96</v>
      </c>
      <c r="G37" s="65">
        <v>347.99</v>
      </c>
    </row>
    <row r="38" spans="1:7" ht="25.5" x14ac:dyDescent="0.25">
      <c r="A38" s="69" t="s">
        <v>52</v>
      </c>
      <c r="B38" s="70" t="s">
        <v>147</v>
      </c>
      <c r="C38" s="64" t="s">
        <v>3</v>
      </c>
      <c r="D38" s="71" t="s">
        <v>135</v>
      </c>
      <c r="E38" s="64">
        <v>3224</v>
      </c>
      <c r="F38" s="72" t="s">
        <v>149</v>
      </c>
      <c r="G38" s="65">
        <v>480</v>
      </c>
    </row>
    <row r="39" spans="1:7" x14ac:dyDescent="0.25">
      <c r="A39" s="69" t="s">
        <v>52</v>
      </c>
      <c r="B39" s="70" t="s">
        <v>147</v>
      </c>
      <c r="C39" s="64" t="s">
        <v>3</v>
      </c>
      <c r="D39" s="71" t="s">
        <v>148</v>
      </c>
      <c r="E39" s="64">
        <v>4221</v>
      </c>
      <c r="F39" s="72" t="s">
        <v>97</v>
      </c>
      <c r="G39" s="65">
        <v>687.5</v>
      </c>
    </row>
    <row r="40" spans="1:7" ht="25.5" x14ac:dyDescent="0.25">
      <c r="A40" s="69" t="s">
        <v>54</v>
      </c>
      <c r="B40" s="70" t="s">
        <v>151</v>
      </c>
      <c r="C40" s="64" t="s">
        <v>4</v>
      </c>
      <c r="D40" s="71" t="s">
        <v>152</v>
      </c>
      <c r="E40" s="64">
        <v>3213</v>
      </c>
      <c r="F40" s="72" t="s">
        <v>150</v>
      </c>
      <c r="G40" s="65">
        <v>180</v>
      </c>
    </row>
    <row r="41" spans="1:7" x14ac:dyDescent="0.25">
      <c r="A41" s="69" t="s">
        <v>55</v>
      </c>
      <c r="B41" s="70" t="s">
        <v>153</v>
      </c>
      <c r="C41" s="64" t="s">
        <v>98</v>
      </c>
      <c r="D41" s="71" t="s">
        <v>154</v>
      </c>
      <c r="E41" s="64">
        <v>4241</v>
      </c>
      <c r="F41" s="72" t="s">
        <v>95</v>
      </c>
      <c r="G41" s="65">
        <v>25.9</v>
      </c>
    </row>
    <row r="42" spans="1:7" ht="25.5" x14ac:dyDescent="0.25">
      <c r="A42" s="69" t="s">
        <v>56</v>
      </c>
      <c r="B42" s="70"/>
      <c r="C42" s="64" t="s">
        <v>4</v>
      </c>
      <c r="D42" s="71"/>
      <c r="E42" s="64">
        <v>2395</v>
      </c>
      <c r="F42" s="72" t="s">
        <v>99</v>
      </c>
      <c r="G42" s="65">
        <v>5468.18</v>
      </c>
    </row>
    <row r="43" spans="1:7" ht="25.5" x14ac:dyDescent="0.25">
      <c r="A43" s="69" t="s">
        <v>100</v>
      </c>
      <c r="B43" s="70" t="s">
        <v>155</v>
      </c>
      <c r="C43" s="64" t="s">
        <v>4</v>
      </c>
      <c r="D43" s="71" t="s">
        <v>156</v>
      </c>
      <c r="E43" s="64">
        <v>3221</v>
      </c>
      <c r="F43" s="72" t="s">
        <v>157</v>
      </c>
      <c r="G43" s="65">
        <v>27.5</v>
      </c>
    </row>
    <row r="44" spans="1:7" x14ac:dyDescent="0.25">
      <c r="A44" s="69" t="s">
        <v>101</v>
      </c>
      <c r="B44" s="70" t="s">
        <v>160</v>
      </c>
      <c r="C44" s="64" t="s">
        <v>3</v>
      </c>
      <c r="D44" s="71" t="s">
        <v>161</v>
      </c>
      <c r="E44" s="64">
        <v>3221</v>
      </c>
      <c r="F44" s="72" t="s">
        <v>158</v>
      </c>
      <c r="G44" s="65">
        <v>3.32</v>
      </c>
    </row>
    <row r="45" spans="1:7" x14ac:dyDescent="0.25">
      <c r="A45" s="69" t="s">
        <v>102</v>
      </c>
      <c r="B45" s="70" t="s">
        <v>162</v>
      </c>
      <c r="C45" s="64" t="s">
        <v>3</v>
      </c>
      <c r="D45" s="71" t="s">
        <v>159</v>
      </c>
      <c r="E45" s="64">
        <v>3221</v>
      </c>
      <c r="F45" s="72" t="s">
        <v>158</v>
      </c>
      <c r="G45" s="65">
        <v>1.29</v>
      </c>
    </row>
    <row r="46" spans="1:7" x14ac:dyDescent="0.25">
      <c r="A46" s="69" t="s">
        <v>51</v>
      </c>
      <c r="B46" s="70" t="s">
        <v>144</v>
      </c>
      <c r="C46" s="64" t="s">
        <v>3</v>
      </c>
      <c r="D46" s="71" t="s">
        <v>146</v>
      </c>
      <c r="E46" s="64">
        <v>3234</v>
      </c>
      <c r="F46" s="72" t="s">
        <v>96</v>
      </c>
      <c r="G46" s="65">
        <v>347.99</v>
      </c>
    </row>
    <row r="47" spans="1:7" x14ac:dyDescent="0.25">
      <c r="A47" s="69" t="s">
        <v>79</v>
      </c>
      <c r="B47" s="70" t="s">
        <v>118</v>
      </c>
      <c r="C47" s="64" t="s">
        <v>4</v>
      </c>
      <c r="D47" s="71" t="s">
        <v>167</v>
      </c>
      <c r="E47" s="64">
        <v>3234</v>
      </c>
      <c r="F47" s="72" t="s">
        <v>80</v>
      </c>
      <c r="G47" s="65">
        <v>47.95</v>
      </c>
    </row>
    <row r="48" spans="1:7" x14ac:dyDescent="0.25">
      <c r="A48" s="69" t="s">
        <v>57</v>
      </c>
      <c r="B48" s="70" t="s">
        <v>168</v>
      </c>
      <c r="C48" s="64" t="s">
        <v>4</v>
      </c>
      <c r="D48" s="71" t="s">
        <v>169</v>
      </c>
      <c r="E48" s="64">
        <v>3232</v>
      </c>
      <c r="F48" s="72" t="s">
        <v>170</v>
      </c>
      <c r="G48" s="65">
        <v>64.709999999999994</v>
      </c>
    </row>
    <row r="49" spans="1:7" ht="25.5" x14ac:dyDescent="0.25">
      <c r="A49" s="69" t="s">
        <v>103</v>
      </c>
      <c r="B49" s="70" t="s">
        <v>171</v>
      </c>
      <c r="C49" s="64" t="s">
        <v>3</v>
      </c>
      <c r="D49" s="71" t="s">
        <v>172</v>
      </c>
      <c r="E49" s="64">
        <v>3232</v>
      </c>
      <c r="F49" s="72" t="s">
        <v>173</v>
      </c>
      <c r="G49" s="65">
        <v>612.5</v>
      </c>
    </row>
    <row r="50" spans="1:7" x14ac:dyDescent="0.25">
      <c r="A50" s="69" t="s">
        <v>33</v>
      </c>
      <c r="B50" s="70" t="s">
        <v>175</v>
      </c>
      <c r="C50" s="64" t="s">
        <v>34</v>
      </c>
      <c r="D50" s="70" t="s">
        <v>174</v>
      </c>
      <c r="E50" s="3">
        <v>3223</v>
      </c>
      <c r="F50" s="44" t="s">
        <v>78</v>
      </c>
      <c r="G50" s="65">
        <f>1194.36+3819.77</f>
        <v>5014.13</v>
      </c>
    </row>
    <row r="51" spans="1:7" x14ac:dyDescent="0.25">
      <c r="A51" s="69" t="s">
        <v>33</v>
      </c>
      <c r="B51" s="70" t="s">
        <v>175</v>
      </c>
      <c r="C51" s="64" t="s">
        <v>34</v>
      </c>
      <c r="D51" s="70" t="s">
        <v>176</v>
      </c>
      <c r="E51" s="3">
        <v>3223</v>
      </c>
      <c r="F51" s="44" t="s">
        <v>78</v>
      </c>
      <c r="G51" s="65">
        <v>7.51</v>
      </c>
    </row>
    <row r="52" spans="1:7" x14ac:dyDescent="0.25">
      <c r="A52" s="69" t="s">
        <v>33</v>
      </c>
      <c r="B52" s="70" t="s">
        <v>175</v>
      </c>
      <c r="C52" s="64" t="s">
        <v>34</v>
      </c>
      <c r="D52" s="70" t="s">
        <v>177</v>
      </c>
      <c r="E52" s="3">
        <v>3223</v>
      </c>
      <c r="F52" s="44" t="s">
        <v>78</v>
      </c>
      <c r="G52" s="65">
        <v>740.17</v>
      </c>
    </row>
    <row r="53" spans="1:7" x14ac:dyDescent="0.25">
      <c r="A53" s="69" t="s">
        <v>33</v>
      </c>
      <c r="B53" s="70" t="s">
        <v>175</v>
      </c>
      <c r="C53" s="64" t="s">
        <v>34</v>
      </c>
      <c r="D53" s="70" t="s">
        <v>178</v>
      </c>
      <c r="E53" s="3">
        <v>3223</v>
      </c>
      <c r="F53" s="44" t="s">
        <v>78</v>
      </c>
      <c r="G53" s="65">
        <v>1.4</v>
      </c>
    </row>
    <row r="54" spans="1:7" ht="25.5" x14ac:dyDescent="0.25">
      <c r="A54" s="69" t="s">
        <v>86</v>
      </c>
      <c r="B54" s="70" t="s">
        <v>127</v>
      </c>
      <c r="C54" s="64" t="s">
        <v>4</v>
      </c>
      <c r="D54" s="71" t="s">
        <v>179</v>
      </c>
      <c r="E54" s="64">
        <v>3234</v>
      </c>
      <c r="F54" s="72" t="s">
        <v>85</v>
      </c>
      <c r="G54" s="65">
        <v>67.69</v>
      </c>
    </row>
    <row r="55" spans="1:7" ht="25.5" x14ac:dyDescent="0.25">
      <c r="A55" s="69" t="s">
        <v>58</v>
      </c>
      <c r="B55" s="70" t="s">
        <v>180</v>
      </c>
      <c r="C55" s="64" t="s">
        <v>3</v>
      </c>
      <c r="D55" s="71" t="s">
        <v>181</v>
      </c>
      <c r="E55" s="64">
        <v>3239</v>
      </c>
      <c r="F55" s="72" t="s">
        <v>182</v>
      </c>
      <c r="G55" s="65">
        <v>78.56</v>
      </c>
    </row>
    <row r="56" spans="1:7" ht="25.5" x14ac:dyDescent="0.25">
      <c r="A56" s="69" t="s">
        <v>104</v>
      </c>
      <c r="B56" s="70" t="s">
        <v>183</v>
      </c>
      <c r="C56" s="64" t="s">
        <v>4</v>
      </c>
      <c r="D56" s="71" t="s">
        <v>184</v>
      </c>
      <c r="E56" s="64">
        <v>3239</v>
      </c>
      <c r="F56" s="72" t="s">
        <v>185</v>
      </c>
      <c r="G56" s="65">
        <v>2082</v>
      </c>
    </row>
    <row r="57" spans="1:7" ht="25.5" x14ac:dyDescent="0.25">
      <c r="A57" s="69" t="s">
        <v>59</v>
      </c>
      <c r="B57" s="70" t="s">
        <v>186</v>
      </c>
      <c r="C57" s="64" t="s">
        <v>60</v>
      </c>
      <c r="D57" s="71" t="s">
        <v>187</v>
      </c>
      <c r="E57" s="64">
        <v>3221</v>
      </c>
      <c r="F57" s="72" t="s">
        <v>188</v>
      </c>
      <c r="G57" s="65">
        <v>153.94</v>
      </c>
    </row>
    <row r="58" spans="1:7" ht="25.5" x14ac:dyDescent="0.25">
      <c r="A58" s="69" t="s">
        <v>59</v>
      </c>
      <c r="B58" s="70" t="s">
        <v>186</v>
      </c>
      <c r="C58" s="64" t="s">
        <v>60</v>
      </c>
      <c r="D58" s="71" t="s">
        <v>189</v>
      </c>
      <c r="E58" s="64">
        <v>3221</v>
      </c>
      <c r="F58" s="72" t="s">
        <v>188</v>
      </c>
      <c r="G58" s="65">
        <v>311.05</v>
      </c>
    </row>
    <row r="59" spans="1:7" ht="25.5" x14ac:dyDescent="0.25">
      <c r="A59" s="69" t="s">
        <v>61</v>
      </c>
      <c r="B59" s="70" t="s">
        <v>191</v>
      </c>
      <c r="C59" s="64" t="s">
        <v>62</v>
      </c>
      <c r="D59" s="71" t="s">
        <v>190</v>
      </c>
      <c r="E59" s="64">
        <v>3221</v>
      </c>
      <c r="F59" s="72" t="s">
        <v>188</v>
      </c>
      <c r="G59" s="65">
        <v>776.13</v>
      </c>
    </row>
    <row r="60" spans="1:7" ht="25.5" x14ac:dyDescent="0.25">
      <c r="A60" s="69" t="s">
        <v>63</v>
      </c>
      <c r="B60" s="70" t="s">
        <v>192</v>
      </c>
      <c r="C60" s="64" t="s">
        <v>4</v>
      </c>
      <c r="D60" s="71" t="s">
        <v>193</v>
      </c>
      <c r="E60" s="64">
        <v>3221</v>
      </c>
      <c r="F60" s="72" t="s">
        <v>188</v>
      </c>
      <c r="G60" s="65">
        <v>851.21</v>
      </c>
    </row>
    <row r="61" spans="1:7" ht="25.5" x14ac:dyDescent="0.25">
      <c r="A61" s="69" t="s">
        <v>64</v>
      </c>
      <c r="B61" s="70" t="s">
        <v>195</v>
      </c>
      <c r="C61" s="64" t="s">
        <v>4</v>
      </c>
      <c r="D61" s="71" t="s">
        <v>194</v>
      </c>
      <c r="E61" s="64">
        <v>3221</v>
      </c>
      <c r="F61" s="72" t="s">
        <v>188</v>
      </c>
      <c r="G61" s="65">
        <v>111.79</v>
      </c>
    </row>
    <row r="62" spans="1:7" ht="25.5" x14ac:dyDescent="0.25">
      <c r="A62" s="69" t="s">
        <v>65</v>
      </c>
      <c r="B62" s="70" t="s">
        <v>199</v>
      </c>
      <c r="C62" s="64" t="s">
        <v>3</v>
      </c>
      <c r="D62" s="71" t="s">
        <v>198</v>
      </c>
      <c r="E62" s="64">
        <v>3221</v>
      </c>
      <c r="F62" s="72" t="s">
        <v>188</v>
      </c>
      <c r="G62" s="65">
        <v>37.799999999999997</v>
      </c>
    </row>
    <row r="63" spans="1:7" ht="25.5" x14ac:dyDescent="0.25">
      <c r="A63" s="69" t="s">
        <v>64</v>
      </c>
      <c r="B63" s="70" t="s">
        <v>195</v>
      </c>
      <c r="C63" s="64" t="s">
        <v>4</v>
      </c>
      <c r="D63" s="71" t="s">
        <v>200</v>
      </c>
      <c r="E63" s="64">
        <v>3221</v>
      </c>
      <c r="F63" s="72" t="s">
        <v>188</v>
      </c>
      <c r="G63" s="65">
        <v>826.63</v>
      </c>
    </row>
    <row r="64" spans="1:7" ht="25.5" x14ac:dyDescent="0.25">
      <c r="A64" s="69" t="s">
        <v>63</v>
      </c>
      <c r="B64" s="70" t="s">
        <v>192</v>
      </c>
      <c r="C64" s="64" t="s">
        <v>4</v>
      </c>
      <c r="D64" s="71" t="s">
        <v>201</v>
      </c>
      <c r="E64" s="64">
        <v>3221</v>
      </c>
      <c r="F64" s="72" t="s">
        <v>188</v>
      </c>
      <c r="G64" s="65">
        <v>893.18</v>
      </c>
    </row>
    <row r="65" spans="1:7" ht="25.5" x14ac:dyDescent="0.25">
      <c r="A65" s="69" t="s">
        <v>66</v>
      </c>
      <c r="B65" s="70" t="s">
        <v>202</v>
      </c>
      <c r="C65" s="64" t="s">
        <v>4</v>
      </c>
      <c r="D65" s="71" t="s">
        <v>67</v>
      </c>
      <c r="E65" s="64">
        <v>3221</v>
      </c>
      <c r="F65" s="72" t="s">
        <v>188</v>
      </c>
      <c r="G65" s="65">
        <v>22.66</v>
      </c>
    </row>
    <row r="66" spans="1:7" ht="25.5" x14ac:dyDescent="0.25">
      <c r="A66" s="69" t="s">
        <v>105</v>
      </c>
      <c r="B66" s="70" t="s">
        <v>204</v>
      </c>
      <c r="C66" s="64" t="s">
        <v>68</v>
      </c>
      <c r="D66" s="71" t="s">
        <v>203</v>
      </c>
      <c r="E66" s="64">
        <v>3221</v>
      </c>
      <c r="F66" s="72" t="s">
        <v>205</v>
      </c>
      <c r="G66" s="65">
        <v>228.04</v>
      </c>
    </row>
    <row r="67" spans="1:7" ht="25.5" x14ac:dyDescent="0.25">
      <c r="A67" s="69" t="s">
        <v>30</v>
      </c>
      <c r="B67" s="70" t="s">
        <v>30</v>
      </c>
      <c r="C67" s="64" t="s">
        <v>3</v>
      </c>
      <c r="D67" s="71"/>
      <c r="E67" s="76">
        <v>3299</v>
      </c>
      <c r="F67" s="72" t="s">
        <v>77</v>
      </c>
      <c r="G67" s="65">
        <v>45</v>
      </c>
    </row>
    <row r="68" spans="1:7" ht="25.5" x14ac:dyDescent="0.25">
      <c r="A68" s="69" t="s">
        <v>107</v>
      </c>
      <c r="B68" s="70" t="s">
        <v>163</v>
      </c>
      <c r="C68" s="64" t="s">
        <v>3</v>
      </c>
      <c r="D68" s="71" t="s">
        <v>164</v>
      </c>
      <c r="E68" s="64">
        <v>3293</v>
      </c>
      <c r="F68" s="72" t="s">
        <v>106</v>
      </c>
      <c r="G68" s="65">
        <v>94</v>
      </c>
    </row>
    <row r="69" spans="1:7" ht="25.5" x14ac:dyDescent="0.25">
      <c r="A69" s="69" t="s">
        <v>108</v>
      </c>
      <c r="B69" s="70" t="s">
        <v>166</v>
      </c>
      <c r="C69" s="64" t="s">
        <v>3</v>
      </c>
      <c r="D69" s="71" t="s">
        <v>165</v>
      </c>
      <c r="E69" s="64">
        <v>3293</v>
      </c>
      <c r="F69" s="72" t="s">
        <v>106</v>
      </c>
      <c r="G69" s="65">
        <v>13.07</v>
      </c>
    </row>
    <row r="70" spans="1:7" x14ac:dyDescent="0.25">
      <c r="A70" s="69" t="s">
        <v>92</v>
      </c>
      <c r="B70" s="70" t="s">
        <v>133</v>
      </c>
      <c r="C70" s="64" t="s">
        <v>3</v>
      </c>
      <c r="D70" s="71" t="s">
        <v>196</v>
      </c>
      <c r="E70" s="64">
        <v>3292</v>
      </c>
      <c r="F70" s="72" t="s">
        <v>109</v>
      </c>
      <c r="G70" s="65">
        <v>178.94</v>
      </c>
    </row>
    <row r="71" spans="1:7" x14ac:dyDescent="0.25">
      <c r="A71" s="69" t="s">
        <v>92</v>
      </c>
      <c r="B71" s="70" t="s">
        <v>133</v>
      </c>
      <c r="C71" s="64" t="s">
        <v>3</v>
      </c>
      <c r="D71" s="71" t="s">
        <v>197</v>
      </c>
      <c r="E71" s="64">
        <v>3292</v>
      </c>
      <c r="F71" s="72" t="s">
        <v>109</v>
      </c>
      <c r="G71" s="65">
        <v>57.18</v>
      </c>
    </row>
    <row r="72" spans="1:7" ht="15.75" thickBot="1" x14ac:dyDescent="0.3">
      <c r="A72" s="69" t="s">
        <v>69</v>
      </c>
      <c r="B72" s="70" t="s">
        <v>206</v>
      </c>
      <c r="C72" s="64" t="s">
        <v>3</v>
      </c>
      <c r="D72" s="71" t="s">
        <v>207</v>
      </c>
      <c r="E72" s="64">
        <v>3224</v>
      </c>
      <c r="F72" s="72" t="s">
        <v>110</v>
      </c>
      <c r="G72" s="65">
        <v>982.5</v>
      </c>
    </row>
    <row r="73" spans="1:7" x14ac:dyDescent="0.25">
      <c r="A73" s="4" t="s">
        <v>14</v>
      </c>
      <c r="B73" s="5"/>
      <c r="C73" s="6"/>
      <c r="D73" s="5"/>
      <c r="E73" s="6">
        <v>3111</v>
      </c>
      <c r="F73" s="12" t="s">
        <v>213</v>
      </c>
      <c r="G73" s="20">
        <f>101534.26+89.92</f>
        <v>101624.18</v>
      </c>
    </row>
    <row r="74" spans="1:7" x14ac:dyDescent="0.25">
      <c r="A74" s="7" t="s">
        <v>14</v>
      </c>
      <c r="B74" s="8"/>
      <c r="C74" s="3"/>
      <c r="D74" s="8"/>
      <c r="E74" s="3">
        <v>3113</v>
      </c>
      <c r="F74" s="13" t="s">
        <v>214</v>
      </c>
      <c r="G74" s="18">
        <v>4695.5</v>
      </c>
    </row>
    <row r="75" spans="1:7" x14ac:dyDescent="0.25">
      <c r="A75" s="7" t="s">
        <v>14</v>
      </c>
      <c r="B75" s="8"/>
      <c r="C75" s="3"/>
      <c r="D75" s="8"/>
      <c r="E75" s="3">
        <v>3132</v>
      </c>
      <c r="F75" s="13" t="s">
        <v>215</v>
      </c>
      <c r="G75" s="18">
        <f>17017.06+14.84</f>
        <v>17031.900000000001</v>
      </c>
    </row>
    <row r="76" spans="1:7" ht="22.5" x14ac:dyDescent="0.25">
      <c r="A76" s="7" t="s">
        <v>6</v>
      </c>
      <c r="B76" s="8" t="s">
        <v>23</v>
      </c>
      <c r="C76" s="3" t="s">
        <v>4</v>
      </c>
      <c r="D76" s="8"/>
      <c r="E76" s="3">
        <v>3295</v>
      </c>
      <c r="F76" s="13" t="s">
        <v>208</v>
      </c>
      <c r="G76" s="18">
        <v>336</v>
      </c>
    </row>
    <row r="77" spans="1:7" x14ac:dyDescent="0.25">
      <c r="A77" s="7" t="s">
        <v>24</v>
      </c>
      <c r="B77" s="8"/>
      <c r="C77" s="3"/>
      <c r="D77" s="8"/>
      <c r="E77" s="3">
        <v>3237</v>
      </c>
      <c r="F77" s="13" t="s">
        <v>216</v>
      </c>
      <c r="G77" s="18">
        <v>682.91</v>
      </c>
    </row>
    <row r="78" spans="1:7" ht="23.25" thickBot="1" x14ac:dyDescent="0.3">
      <c r="A78" s="9" t="s">
        <v>14</v>
      </c>
      <c r="B78" s="10"/>
      <c r="C78" s="11"/>
      <c r="D78" s="10"/>
      <c r="E78" s="11">
        <v>3121</v>
      </c>
      <c r="F78" s="14" t="s">
        <v>70</v>
      </c>
      <c r="G78" s="19">
        <v>783.96</v>
      </c>
    </row>
    <row r="81" spans="1:1" x14ac:dyDescent="0.25">
      <c r="A81" s="2" t="s">
        <v>71</v>
      </c>
    </row>
  </sheetData>
  <autoFilter ref="A7:G7"/>
  <mergeCells count="4">
    <mergeCell ref="A1:G1"/>
    <mergeCell ref="A2:B2"/>
    <mergeCell ref="C2:D2"/>
    <mergeCell ref="A3:B3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3</vt:i4>
      </vt:variant>
    </vt:vector>
  </HeadingPairs>
  <TitlesOfParts>
    <vt:vector size="4" baseType="lpstr">
      <vt:lpstr>transparentnost 4-2024</vt:lpstr>
      <vt:lpstr>EKONOMSKA_KLASIFIKACIJA</vt:lpstr>
      <vt:lpstr>'transparentnost 4-2024'!Ispis_naslova</vt:lpstr>
      <vt:lpstr>'transparentnost 4-2024'!Podrucje_ispisa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Korisnik</cp:lastModifiedBy>
  <cp:lastPrinted>2024-05-20T11:00:20Z</cp:lastPrinted>
  <dcterms:created xsi:type="dcterms:W3CDTF">2024-02-06T11:00:36Z</dcterms:created>
  <dcterms:modified xsi:type="dcterms:W3CDTF">2024-05-20T11:00:45Z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