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edicinska IVANA\transparentnost\"/>
    </mc:Choice>
  </mc:AlternateContent>
  <bookViews>
    <workbookView xWindow="0" yWindow="0" windowWidth="28800" windowHeight="11730"/>
  </bookViews>
  <sheets>
    <sheet name="transparentnost 3-2025" sheetId="3" r:id="rId1"/>
  </sheets>
  <definedNames>
    <definedName name="_xlnm._FilterDatabase" localSheetId="0" hidden="1">'transparentnost 3-2025'!$A$7:$G$62</definedName>
    <definedName name="EKONOMSKA_KLASIFIKACIJA">'transparentnost 3-2025'!$E$7</definedName>
    <definedName name="_xlnm.Print_Titles" localSheetId="0">'transparentnost 3-2025'!$1:$7</definedName>
    <definedName name="_xlnm.Print_Area" localSheetId="0">'transparentnost 3-2025'!$A$1:$G$64</definedName>
  </definedNames>
  <calcPr calcId="162913"/>
</workbook>
</file>

<file path=xl/calcChain.xml><?xml version="1.0" encoding="utf-8"?>
<calcChain xmlns="http://schemas.openxmlformats.org/spreadsheetml/2006/main">
  <c r="G58" i="3" l="1"/>
  <c r="G48" i="3"/>
  <c r="G9" i="3"/>
  <c r="G8" i="3" l="1"/>
</calcChain>
</file>

<file path=xl/sharedStrings.xml><?xml version="1.0" encoding="utf-8"?>
<sst xmlns="http://schemas.openxmlformats.org/spreadsheetml/2006/main" count="270" uniqueCount="168">
  <si>
    <t>Iznos</t>
  </si>
  <si>
    <t>Naziv</t>
  </si>
  <si>
    <t>Mjesto</t>
  </si>
  <si>
    <t>BJELOVAR</t>
  </si>
  <si>
    <t>ZAGREB</t>
  </si>
  <si>
    <t>DRŽAVNI PRORAČUN REPUBLIKE HRVATSKE</t>
  </si>
  <si>
    <t>OIB</t>
  </si>
  <si>
    <t>DOKUMENT</t>
  </si>
  <si>
    <t>EKONOMSKA KLASIFIKACIJA</t>
  </si>
  <si>
    <t>NAZIV EKONOMSKE KLASIFIKACIJE</t>
  </si>
  <si>
    <t>02535697732</t>
  </si>
  <si>
    <t>ZAPOSLENICI</t>
  </si>
  <si>
    <t>Naziv ustanove: MEDICINSKA ŠKOLA BJELOVAR</t>
  </si>
  <si>
    <t>Adresa: Poljana dr.Franje Tuđmana 8</t>
  </si>
  <si>
    <t>Poštanski broj i grad: 43000 Bjelovar</t>
  </si>
  <si>
    <t>Telefonski broj: 043/277-080</t>
  </si>
  <si>
    <t>E-pošta: msbj@ss-medicinska-bj.skole.hr</t>
  </si>
  <si>
    <t>18683136487</t>
  </si>
  <si>
    <t>OIB: 00916951686</t>
  </si>
  <si>
    <t>PRIVREDNA BANKA ZAGREB</t>
  </si>
  <si>
    <t>usl.platnog prometa</t>
  </si>
  <si>
    <t>24640993045</t>
  </si>
  <si>
    <t>CROATIA AIRLINES</t>
  </si>
  <si>
    <t>NAKN. ZA PRIJEVOZ 1-2025</t>
  </si>
  <si>
    <t>SLUŽBENA PUTOVANJA</t>
  </si>
  <si>
    <t>02023029348</t>
  </si>
  <si>
    <t>72519049956</t>
  </si>
  <si>
    <t>INFORMACIJA O TROŠENJU SREDSTAVA ZA OŽUJAK 2025. GODINE</t>
  </si>
  <si>
    <t>rn.2340-0425653520</t>
  </si>
  <si>
    <t>60174672203</t>
  </si>
  <si>
    <t>DUBROVNIK</t>
  </si>
  <si>
    <t>RN.20255-96-299</t>
  </si>
  <si>
    <t>smještaj za vrijeme seminara</t>
  </si>
  <si>
    <t>DUBROVNIK SUN DOO</t>
  </si>
  <si>
    <t>ZAVOD ZA JAVNO ZDR.BBŽ</t>
  </si>
  <si>
    <t>57284631035</t>
  </si>
  <si>
    <t>RN.1729-403-01</t>
  </si>
  <si>
    <t>upl.za sanitarne - djeca</t>
  </si>
  <si>
    <t>toneri</t>
  </si>
  <si>
    <t>ured.materijal</t>
  </si>
  <si>
    <t>rn.19-5276-277</t>
  </si>
  <si>
    <t>HARD JURA DOO</t>
  </si>
  <si>
    <t>60204973674</t>
  </si>
  <si>
    <t>FAGRON</t>
  </si>
  <si>
    <t>10383719392</t>
  </si>
  <si>
    <t>DONJA ZELINA</t>
  </si>
  <si>
    <t>RN.161619-2-1</t>
  </si>
  <si>
    <t>materijal za nastavu</t>
  </si>
  <si>
    <t>bedževi</t>
  </si>
  <si>
    <t>rn.15-1-25</t>
  </si>
  <si>
    <t>90677857314</t>
  </si>
  <si>
    <t>AMANITA DOO</t>
  </si>
  <si>
    <t>KEFO DOO</t>
  </si>
  <si>
    <t>09371680761</t>
  </si>
  <si>
    <t>SISAK</t>
  </si>
  <si>
    <t>RN.562-1-300</t>
  </si>
  <si>
    <t>poštarina</t>
  </si>
  <si>
    <t>RN.11-602-01</t>
  </si>
  <si>
    <t>CONCEPTA</t>
  </si>
  <si>
    <t>73692072216</t>
  </si>
  <si>
    <t>RN.8-1-1</t>
  </si>
  <si>
    <t>usl.tek.i inv.održ.</t>
  </si>
  <si>
    <t>RN.163552-2-1</t>
  </si>
  <si>
    <t xml:space="preserve">RU VE </t>
  </si>
  <si>
    <t>88470929840</t>
  </si>
  <si>
    <t>SVETA NEDJELJA</t>
  </si>
  <si>
    <t>RN.25-00592-01-1</t>
  </si>
  <si>
    <t>RN.1142-91</t>
  </si>
  <si>
    <t>71195778014</t>
  </si>
  <si>
    <t>DENTAL GRUPA</t>
  </si>
  <si>
    <t>RN.15-1-1</t>
  </si>
  <si>
    <t>RECOLO DOO</t>
  </si>
  <si>
    <t>38689514492</t>
  </si>
  <si>
    <t>RN.25-112-777-3</t>
  </si>
  <si>
    <t>odvoz inf.otpada</t>
  </si>
  <si>
    <t>RN.25-01203-01-1</t>
  </si>
  <si>
    <t>rn.303143-3</t>
  </si>
  <si>
    <t>rn.303151-3</t>
  </si>
  <si>
    <t>93400501198</t>
  </si>
  <si>
    <t>LJEKARNA CONER</t>
  </si>
  <si>
    <t>rn.2399-1</t>
  </si>
  <si>
    <t>97183266682</t>
  </si>
  <si>
    <t>LJEKARNA BJELOVAR</t>
  </si>
  <si>
    <t>RN.28-1-1</t>
  </si>
  <si>
    <t>mat.za tek.i inv.održ.</t>
  </si>
  <si>
    <t>pokloni za predavače za dan škole</t>
  </si>
  <si>
    <t>rn.498-16-1</t>
  </si>
  <si>
    <t>PČELARSTVO DARUVAR DOO</t>
  </si>
  <si>
    <t>PEVEX</t>
  </si>
  <si>
    <t>73660371074</t>
  </si>
  <si>
    <t>RN.2808-0002-002-676</t>
  </si>
  <si>
    <t>TEB</t>
  </si>
  <si>
    <t>99944170669</t>
  </si>
  <si>
    <t>RN.2339-1-77</t>
  </si>
  <si>
    <t>seminar</t>
  </si>
  <si>
    <t>materijal za nastavu - psihotestovi</t>
  </si>
  <si>
    <t>rn.6519</t>
  </si>
  <si>
    <t>JASTERBARSKO</t>
  </si>
  <si>
    <t>70108447975</t>
  </si>
  <si>
    <t>NAKLADA SLAP DOO</t>
  </si>
  <si>
    <t>RN.20251-916-3190</t>
  </si>
  <si>
    <t>UHSR</t>
  </si>
  <si>
    <t>75780877581</t>
  </si>
  <si>
    <t>RN.2025-00120-3</t>
  </si>
  <si>
    <t>članarina 2025</t>
  </si>
  <si>
    <t>ost.tr.-keksi i sokovi za djecu - natjecanje</t>
  </si>
  <si>
    <t>rn.11631-1214-1</t>
  </si>
  <si>
    <t>STUDENAC</t>
  </si>
  <si>
    <t>RN.20251-916-3533</t>
  </si>
  <si>
    <t>CUTE ZAGREB</t>
  </si>
  <si>
    <t>92353011206</t>
  </si>
  <si>
    <t>RN.1972-03-251</t>
  </si>
  <si>
    <t>radna odjeća</t>
  </si>
  <si>
    <t>RN.130121</t>
  </si>
  <si>
    <t>RN.2025-00606</t>
  </si>
  <si>
    <t>REKORD TIM DOO</t>
  </si>
  <si>
    <t>46917701294</t>
  </si>
  <si>
    <t>ORIOVAC</t>
  </si>
  <si>
    <t>RN.124-05-1</t>
  </si>
  <si>
    <t>mat.za čišćenje</t>
  </si>
  <si>
    <t>reprezentacija</t>
  </si>
  <si>
    <t>41166385011</t>
  </si>
  <si>
    <t>PITERIJA ZVRK</t>
  </si>
  <si>
    <t>SPOREDNO ZANIMANJE JOZO LOVRIĆ</t>
  </si>
  <si>
    <t>72630282382</t>
  </si>
  <si>
    <t>RN.3-01-1</t>
  </si>
  <si>
    <t>fotografije za djecu</t>
  </si>
  <si>
    <t>rn.304565-3</t>
  </si>
  <si>
    <t>RN.996-489-25</t>
  </si>
  <si>
    <t>RN.7539126-125-00115</t>
  </si>
  <si>
    <t>aviokarte - erasmus</t>
  </si>
  <si>
    <t>usluga mikrobiologije - erasmus</t>
  </si>
  <si>
    <t>skupina računa</t>
  </si>
  <si>
    <t>rn.3348-2025</t>
  </si>
  <si>
    <t>45547576946</t>
  </si>
  <si>
    <t>OBZOR PUTOVANJA DOO</t>
  </si>
  <si>
    <t>rn.612-16-1</t>
  </si>
  <si>
    <t>rn.662-16-1</t>
  </si>
  <si>
    <t>pokloni - erasmus</t>
  </si>
  <si>
    <t>prijevoz - erasmus</t>
  </si>
  <si>
    <t>rn.51</t>
  </si>
  <si>
    <t>ROVIŠĆE</t>
  </si>
  <si>
    <t>65634914440</t>
  </si>
  <si>
    <t>MILAK OBRT - PRIJEVOZ</t>
  </si>
  <si>
    <t>HOTEL U ŠEVCE</t>
  </si>
  <si>
    <t>CZ07716036</t>
  </si>
  <si>
    <t>ČEŠKA</t>
  </si>
  <si>
    <t>rn.220-000035</t>
  </si>
  <si>
    <t>smještaj - erasmus</t>
  </si>
  <si>
    <t>naplata ino troška</t>
  </si>
  <si>
    <t xml:space="preserve">banka </t>
  </si>
  <si>
    <t>PRAG</t>
  </si>
  <si>
    <t>VSEOBECNA UVEROVA BANKA - PRAG</t>
  </si>
  <si>
    <t>HEP OPSKRBA DOO</t>
  </si>
  <si>
    <t>63073332379</t>
  </si>
  <si>
    <t>RN.0010012446-241220-1</t>
  </si>
  <si>
    <t>el.energija</t>
  </si>
  <si>
    <t>usl.čuvanja im.</t>
  </si>
  <si>
    <t>rn.02-315-1</t>
  </si>
  <si>
    <t>rn.33-1</t>
  </si>
  <si>
    <t>63803307141</t>
  </si>
  <si>
    <t>STANKO DOO</t>
  </si>
  <si>
    <t xml:space="preserve">BRUTO PLAĆA 2/2025 </t>
  </si>
  <si>
    <t>PREKOVREMENI 2/2025</t>
  </si>
  <si>
    <t>DOPRINOSI NA PLAĆE 2/2025</t>
  </si>
  <si>
    <t>NOVČANA NAK.ZA NEZAP.INVALIDA 2/2025</t>
  </si>
  <si>
    <t>U Bjelovaru 15.04.2025.</t>
  </si>
  <si>
    <t>MATERIJALNA PRAVA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</si>
</sst>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18" x14ac:knownFonts="1"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249977111117893"/>
      <name val="Calibri Light"/>
      <family val="2"/>
      <charset val="238"/>
      <scheme val="major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 Light"/>
      <family val="2"/>
      <charset val="238"/>
      <scheme val="major"/>
    </font>
    <font>
      <b/>
      <sz val="12"/>
      <color theme="4" tint="-0.499984740745262"/>
      <name val="Calibri Light"/>
      <family val="2"/>
      <charset val="238"/>
      <scheme val="major"/>
    </font>
    <font>
      <b/>
      <sz val="16"/>
      <color theme="4" tint="-0.499984740745262"/>
      <name val="Calibri"/>
      <family val="2"/>
      <charset val="238"/>
      <scheme val="minor"/>
    </font>
    <font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2" borderId="0" applyNumberFormat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4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" fontId="4" fillId="0" borderId="0" xfId="4" applyNumberFormat="1" applyFont="1" applyFill="1" applyAlignment="1" applyProtection="1">
      <alignment horizontal="right" vertical="top" wrapText="1"/>
    </xf>
    <xf numFmtId="4" fontId="7" fillId="0" borderId="0" xfId="0" applyNumberFormat="1" applyFont="1" applyAlignment="1">
      <alignment horizontal="right" vertical="top" wrapText="1"/>
    </xf>
    <xf numFmtId="4" fontId="7" fillId="0" borderId="0" xfId="0" applyNumberFormat="1" applyFont="1" applyFill="1" applyAlignment="1">
      <alignment horizontal="right" vertical="top" wrapText="1"/>
    </xf>
    <xf numFmtId="4" fontId="10" fillId="0" borderId="0" xfId="0" applyNumberFormat="1" applyFont="1" applyAlignment="1">
      <alignment horizontal="right" vertical="center"/>
    </xf>
    <xf numFmtId="0" fontId="6" fillId="0" borderId="0" xfId="4" applyFont="1" applyFill="1" applyBorder="1" applyAlignment="1">
      <alignment wrapText="1"/>
    </xf>
    <xf numFmtId="0" fontId="6" fillId="0" borderId="0" xfId="4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 wrapText="1"/>
    </xf>
    <xf numFmtId="0" fontId="14" fillId="0" borderId="0" xfId="3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1" xfId="0" applyFont="1" applyFill="1" applyBorder="1"/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15" fillId="0" borderId="0" xfId="3" applyFont="1" applyBorder="1" applyAlignment="1" applyProtection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Alignment="1">
      <alignment horizontal="right" vertical="center"/>
    </xf>
    <xf numFmtId="49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4" borderId="0" xfId="0" applyFill="1"/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/>
    </xf>
    <xf numFmtId="14" fontId="5" fillId="0" borderId="1" xfId="0" applyNumberFormat="1" applyFont="1" applyFill="1" applyBorder="1"/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>
      <alignment horizontal="left" vertical="center" wrapText="1"/>
    </xf>
  </cellXfs>
  <cellStyles count="5">
    <cellStyle name="60% - Isticanje1" xfId="4" builtinId="32"/>
    <cellStyle name="Naslov" xfId="2" builtinId="15"/>
    <cellStyle name="Naslov 1" xfId="3" builtinId="16"/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workbookViewId="0">
      <pane ySplit="6" topLeftCell="A7" activePane="bottomLeft" state="frozen"/>
      <selection pane="bottomLeft" activeCell="G8" sqref="G8"/>
    </sheetView>
  </sheetViews>
  <sheetFormatPr defaultRowHeight="15" x14ac:dyDescent="0.25"/>
  <cols>
    <col min="1" max="1" width="62.28515625" style="10" customWidth="1" collapsed="1"/>
    <col min="2" max="2" width="20.85546875" style="25" customWidth="1" collapsed="1"/>
    <col min="3" max="3" width="21.140625" style="10" customWidth="1" collapsed="1"/>
    <col min="4" max="4" width="21" style="26" customWidth="1" collapsed="1"/>
    <col min="5" max="5" width="14.28515625" style="10" customWidth="1" collapsed="1"/>
    <col min="6" max="6" width="27.5703125" style="19" customWidth="1" collapsed="1"/>
    <col min="7" max="7" width="10.140625" style="15" bestFit="1" customWidth="1" collapsed="1"/>
    <col min="8" max="8" width="13.28515625" bestFit="1" customWidth="1"/>
  </cols>
  <sheetData>
    <row r="1" spans="1:8" s="5" customFormat="1" ht="35.25" customHeight="1" x14ac:dyDescent="0.25">
      <c r="A1" s="47" t="s">
        <v>12</v>
      </c>
      <c r="B1" s="47"/>
      <c r="C1" s="47"/>
      <c r="D1" s="47"/>
      <c r="E1" s="47"/>
      <c r="F1" s="47"/>
      <c r="G1" s="47"/>
    </row>
    <row r="2" spans="1:8" s="6" customFormat="1" ht="35.25" customHeight="1" x14ac:dyDescent="0.2">
      <c r="A2" s="48" t="s">
        <v>13</v>
      </c>
      <c r="B2" s="48"/>
      <c r="C2" s="48" t="s">
        <v>15</v>
      </c>
      <c r="D2" s="48"/>
      <c r="E2" s="7"/>
      <c r="F2" s="16"/>
      <c r="G2" s="12"/>
    </row>
    <row r="3" spans="1:8" s="6" customFormat="1" ht="26.25" customHeight="1" x14ac:dyDescent="0.25">
      <c r="A3" s="48" t="s">
        <v>14</v>
      </c>
      <c r="B3" s="48"/>
      <c r="C3" s="20" t="s">
        <v>16</v>
      </c>
      <c r="D3" s="21"/>
      <c r="E3" s="8"/>
      <c r="F3" s="17"/>
      <c r="G3" s="12"/>
    </row>
    <row r="4" spans="1:8" s="6" customFormat="1" ht="26.25" customHeight="1" x14ac:dyDescent="0.25">
      <c r="A4" s="21" t="s">
        <v>18</v>
      </c>
      <c r="B4" s="21"/>
      <c r="C4" s="20"/>
      <c r="D4" s="21"/>
      <c r="E4" s="8"/>
      <c r="F4" s="17"/>
      <c r="G4" s="12"/>
    </row>
    <row r="5" spans="1:8" s="5" customFormat="1" ht="21" customHeight="1" x14ac:dyDescent="0.25">
      <c r="A5" s="22"/>
      <c r="B5" s="9"/>
      <c r="C5" s="9"/>
      <c r="D5" s="23"/>
      <c r="E5" s="9"/>
      <c r="F5" s="9"/>
      <c r="G5" s="13"/>
    </row>
    <row r="6" spans="1:8" s="5" customFormat="1" ht="21" customHeight="1" thickBot="1" x14ac:dyDescent="0.3">
      <c r="A6" s="27"/>
      <c r="B6" s="28" t="s">
        <v>27</v>
      </c>
      <c r="C6" s="29"/>
      <c r="D6" s="29"/>
      <c r="E6" s="11"/>
      <c r="F6" s="11"/>
      <c r="G6" s="14"/>
    </row>
    <row r="7" spans="1:8" s="1" customFormat="1" ht="42.75" customHeight="1" x14ac:dyDescent="0.25">
      <c r="A7" s="30" t="s">
        <v>1</v>
      </c>
      <c r="B7" s="31" t="s">
        <v>6</v>
      </c>
      <c r="C7" s="32" t="s">
        <v>2</v>
      </c>
      <c r="D7" s="33" t="s">
        <v>7</v>
      </c>
      <c r="E7" s="32" t="s">
        <v>8</v>
      </c>
      <c r="F7" s="34" t="s">
        <v>9</v>
      </c>
      <c r="G7" s="35" t="s">
        <v>0</v>
      </c>
      <c r="H7" s="5"/>
    </row>
    <row r="8" spans="1:8" s="1" customFormat="1" x14ac:dyDescent="0.25">
      <c r="A8" s="3" t="s">
        <v>11</v>
      </c>
      <c r="B8" s="4"/>
      <c r="C8" s="3"/>
      <c r="D8" s="38"/>
      <c r="E8" s="3">
        <v>3212</v>
      </c>
      <c r="F8" s="18" t="s">
        <v>23</v>
      </c>
      <c r="G8" s="43">
        <f>2207.45+430.04</f>
        <v>2637.49</v>
      </c>
    </row>
    <row r="9" spans="1:8" s="1" customFormat="1" x14ac:dyDescent="0.25">
      <c r="A9" s="3" t="s">
        <v>11</v>
      </c>
      <c r="B9" s="4"/>
      <c r="C9" s="3"/>
      <c r="D9" s="38"/>
      <c r="E9" s="3">
        <v>3211</v>
      </c>
      <c r="F9" s="18" t="s">
        <v>24</v>
      </c>
      <c r="G9" s="43">
        <f>158+180+271+691+62.37+58.9</f>
        <v>1421.27</v>
      </c>
    </row>
    <row r="10" spans="1:8" ht="15.75" customHeight="1" x14ac:dyDescent="0.25">
      <c r="A10" s="24" t="s">
        <v>19</v>
      </c>
      <c r="B10" s="40" t="s">
        <v>10</v>
      </c>
      <c r="C10" s="24" t="s">
        <v>4</v>
      </c>
      <c r="D10" s="24" t="s">
        <v>28</v>
      </c>
      <c r="E10" s="3">
        <v>3431</v>
      </c>
      <c r="F10" s="24" t="s">
        <v>20</v>
      </c>
      <c r="G10" s="42">
        <v>102.28</v>
      </c>
    </row>
    <row r="11" spans="1:8" x14ac:dyDescent="0.25">
      <c r="A11" s="24" t="s">
        <v>33</v>
      </c>
      <c r="B11" s="4" t="s">
        <v>29</v>
      </c>
      <c r="C11" s="24" t="s">
        <v>30</v>
      </c>
      <c r="D11" s="46" t="s">
        <v>31</v>
      </c>
      <c r="E11" s="3">
        <v>3211</v>
      </c>
      <c r="F11" s="18" t="s">
        <v>32</v>
      </c>
      <c r="G11" s="45">
        <v>305.39999999999998</v>
      </c>
    </row>
    <row r="12" spans="1:8" x14ac:dyDescent="0.25">
      <c r="A12" s="24" t="s">
        <v>34</v>
      </c>
      <c r="B12" s="40" t="s">
        <v>35</v>
      </c>
      <c r="C12" s="24" t="s">
        <v>3</v>
      </c>
      <c r="D12" s="24" t="s">
        <v>36</v>
      </c>
      <c r="E12" s="3">
        <v>3299</v>
      </c>
      <c r="F12" s="44" t="s">
        <v>37</v>
      </c>
      <c r="G12" s="45">
        <v>585</v>
      </c>
      <c r="H12" s="39"/>
    </row>
    <row r="13" spans="1:8" x14ac:dyDescent="0.25">
      <c r="A13" s="24" t="s">
        <v>41</v>
      </c>
      <c r="B13" s="40" t="s">
        <v>42</v>
      </c>
      <c r="C13" s="24" t="s">
        <v>3</v>
      </c>
      <c r="D13" s="24" t="s">
        <v>40</v>
      </c>
      <c r="E13" s="3">
        <v>3224</v>
      </c>
      <c r="F13" s="18" t="s">
        <v>38</v>
      </c>
      <c r="G13" s="45">
        <v>141.04</v>
      </c>
      <c r="H13" s="39"/>
    </row>
    <row r="14" spans="1:8" x14ac:dyDescent="0.25">
      <c r="A14" s="24" t="s">
        <v>41</v>
      </c>
      <c r="B14" s="40" t="s">
        <v>42</v>
      </c>
      <c r="C14" s="24" t="s">
        <v>3</v>
      </c>
      <c r="D14" s="24" t="s">
        <v>40</v>
      </c>
      <c r="E14" s="3">
        <v>3221</v>
      </c>
      <c r="F14" s="24" t="s">
        <v>39</v>
      </c>
      <c r="G14" s="42">
        <v>140.35</v>
      </c>
      <c r="H14" s="39"/>
    </row>
    <row r="15" spans="1:8" x14ac:dyDescent="0.25">
      <c r="A15" s="24" t="s">
        <v>43</v>
      </c>
      <c r="B15" s="40" t="s">
        <v>44</v>
      </c>
      <c r="C15" s="24" t="s">
        <v>45</v>
      </c>
      <c r="D15" s="24" t="s">
        <v>46</v>
      </c>
      <c r="E15" s="3">
        <v>3221</v>
      </c>
      <c r="F15" s="24" t="s">
        <v>47</v>
      </c>
      <c r="G15" s="42">
        <v>627.61</v>
      </c>
      <c r="H15" s="39"/>
    </row>
    <row r="16" spans="1:8" x14ac:dyDescent="0.25">
      <c r="A16" s="24" t="s">
        <v>51</v>
      </c>
      <c r="B16" s="40" t="s">
        <v>50</v>
      </c>
      <c r="C16" s="24" t="s">
        <v>3</v>
      </c>
      <c r="D16" s="41" t="s">
        <v>49</v>
      </c>
      <c r="E16" s="3">
        <v>3299</v>
      </c>
      <c r="F16" s="24" t="s">
        <v>48</v>
      </c>
      <c r="G16" s="42">
        <v>36.31</v>
      </c>
      <c r="H16" s="39"/>
    </row>
    <row r="17" spans="1:8" x14ac:dyDescent="0.25">
      <c r="A17" s="24" t="s">
        <v>52</v>
      </c>
      <c r="B17" s="40" t="s">
        <v>53</v>
      </c>
      <c r="C17" s="24" t="s">
        <v>54</v>
      </c>
      <c r="D17" s="37" t="s">
        <v>55</v>
      </c>
      <c r="E17" s="3">
        <v>3221</v>
      </c>
      <c r="F17" s="24" t="s">
        <v>47</v>
      </c>
      <c r="G17" s="42">
        <v>158.13</v>
      </c>
      <c r="H17" s="39"/>
    </row>
    <row r="18" spans="1:8" x14ac:dyDescent="0.25">
      <c r="A18" s="24" t="s">
        <v>52</v>
      </c>
      <c r="B18" s="40" t="s">
        <v>53</v>
      </c>
      <c r="C18" s="24" t="s">
        <v>54</v>
      </c>
      <c r="D18" s="37" t="s">
        <v>55</v>
      </c>
      <c r="E18" s="3">
        <v>3231</v>
      </c>
      <c r="F18" s="18" t="s">
        <v>56</v>
      </c>
      <c r="G18" s="45">
        <v>8.75</v>
      </c>
      <c r="H18" s="39"/>
    </row>
    <row r="19" spans="1:8" x14ac:dyDescent="0.25">
      <c r="A19" s="24" t="s">
        <v>34</v>
      </c>
      <c r="B19" s="40" t="s">
        <v>35</v>
      </c>
      <c r="C19" s="24" t="s">
        <v>3</v>
      </c>
      <c r="D19" s="24" t="s">
        <v>57</v>
      </c>
      <c r="E19" s="3">
        <v>3299</v>
      </c>
      <c r="F19" s="44" t="s">
        <v>37</v>
      </c>
      <c r="G19" s="45">
        <v>23.4</v>
      </c>
      <c r="H19" s="39"/>
    </row>
    <row r="20" spans="1:8" x14ac:dyDescent="0.25">
      <c r="A20" s="24" t="s">
        <v>58</v>
      </c>
      <c r="B20" s="40" t="s">
        <v>59</v>
      </c>
      <c r="C20" s="24" t="s">
        <v>3</v>
      </c>
      <c r="D20" s="41" t="s">
        <v>60</v>
      </c>
      <c r="E20" s="3">
        <v>3232</v>
      </c>
      <c r="F20" s="18" t="s">
        <v>61</v>
      </c>
      <c r="G20" s="42">
        <v>750</v>
      </c>
      <c r="H20" s="39"/>
    </row>
    <row r="21" spans="1:8" x14ac:dyDescent="0.25">
      <c r="A21" s="24" t="s">
        <v>43</v>
      </c>
      <c r="B21" s="40" t="s">
        <v>44</v>
      </c>
      <c r="C21" s="24" t="s">
        <v>45</v>
      </c>
      <c r="D21" s="24" t="s">
        <v>62</v>
      </c>
      <c r="E21" s="3">
        <v>3221</v>
      </c>
      <c r="F21" s="24" t="s">
        <v>47</v>
      </c>
      <c r="G21" s="42">
        <v>117.54</v>
      </c>
      <c r="H21" s="39"/>
    </row>
    <row r="22" spans="1:8" x14ac:dyDescent="0.25">
      <c r="A22" s="24" t="s">
        <v>63</v>
      </c>
      <c r="B22" s="40" t="s">
        <v>64</v>
      </c>
      <c r="C22" s="24" t="s">
        <v>65</v>
      </c>
      <c r="D22" s="24" t="s">
        <v>66</v>
      </c>
      <c r="E22" s="3">
        <v>3221</v>
      </c>
      <c r="F22" s="24" t="s">
        <v>47</v>
      </c>
      <c r="G22" s="42">
        <v>311.25</v>
      </c>
    </row>
    <row r="23" spans="1:8" ht="15.75" customHeight="1" x14ac:dyDescent="0.25">
      <c r="A23" s="24" t="s">
        <v>69</v>
      </c>
      <c r="B23" s="40" t="s">
        <v>68</v>
      </c>
      <c r="C23" s="24" t="s">
        <v>4</v>
      </c>
      <c r="D23" s="24" t="s">
        <v>67</v>
      </c>
      <c r="E23" s="3">
        <v>3221</v>
      </c>
      <c r="F23" s="24" t="s">
        <v>47</v>
      </c>
      <c r="G23" s="42">
        <v>97.5</v>
      </c>
    </row>
    <row r="24" spans="1:8" ht="15.75" customHeight="1" x14ac:dyDescent="0.25">
      <c r="A24" s="24" t="s">
        <v>58</v>
      </c>
      <c r="B24" s="40" t="s">
        <v>59</v>
      </c>
      <c r="C24" s="24" t="s">
        <v>3</v>
      </c>
      <c r="D24" s="41" t="s">
        <v>70</v>
      </c>
      <c r="E24" s="3">
        <v>3232</v>
      </c>
      <c r="F24" s="18" t="s">
        <v>61</v>
      </c>
      <c r="G24" s="42">
        <v>835.75</v>
      </c>
    </row>
    <row r="25" spans="1:8" ht="15.75" customHeight="1" x14ac:dyDescent="0.25">
      <c r="A25" s="24" t="s">
        <v>71</v>
      </c>
      <c r="B25" s="40" t="s">
        <v>72</v>
      </c>
      <c r="C25" s="24" t="s">
        <v>4</v>
      </c>
      <c r="D25" s="24" t="s">
        <v>73</v>
      </c>
      <c r="E25" s="3">
        <v>3234</v>
      </c>
      <c r="F25" s="24" t="s">
        <v>74</v>
      </c>
      <c r="G25" s="42">
        <v>93.56</v>
      </c>
    </row>
    <row r="26" spans="1:8" ht="15.75" customHeight="1" x14ac:dyDescent="0.25">
      <c r="A26" s="24" t="s">
        <v>63</v>
      </c>
      <c r="B26" s="40" t="s">
        <v>64</v>
      </c>
      <c r="C26" s="24" t="s">
        <v>65</v>
      </c>
      <c r="D26" s="24" t="s">
        <v>75</v>
      </c>
      <c r="E26" s="3">
        <v>3221</v>
      </c>
      <c r="F26" s="24" t="s">
        <v>47</v>
      </c>
      <c r="G26" s="42">
        <v>125.51</v>
      </c>
    </row>
    <row r="27" spans="1:8" ht="15.75" customHeight="1" x14ac:dyDescent="0.25">
      <c r="A27" s="24" t="s">
        <v>79</v>
      </c>
      <c r="B27" s="40" t="s">
        <v>78</v>
      </c>
      <c r="C27" s="24" t="s">
        <v>3</v>
      </c>
      <c r="D27" s="24" t="s">
        <v>76</v>
      </c>
      <c r="E27" s="3">
        <v>3221</v>
      </c>
      <c r="F27" s="24" t="s">
        <v>47</v>
      </c>
      <c r="G27" s="42">
        <v>188.05</v>
      </c>
    </row>
    <row r="28" spans="1:8" x14ac:dyDescent="0.25">
      <c r="A28" s="24" t="s">
        <v>79</v>
      </c>
      <c r="B28" s="40" t="s">
        <v>78</v>
      </c>
      <c r="C28" s="24" t="s">
        <v>3</v>
      </c>
      <c r="D28" s="46" t="s">
        <v>77</v>
      </c>
      <c r="E28" s="3">
        <v>3221</v>
      </c>
      <c r="F28" s="18" t="s">
        <v>47</v>
      </c>
      <c r="G28" s="45">
        <v>12.5</v>
      </c>
    </row>
    <row r="29" spans="1:8" x14ac:dyDescent="0.25">
      <c r="A29" s="24" t="s">
        <v>82</v>
      </c>
      <c r="B29" s="40" t="s">
        <v>81</v>
      </c>
      <c r="C29" s="24" t="s">
        <v>3</v>
      </c>
      <c r="D29" s="46" t="s">
        <v>80</v>
      </c>
      <c r="E29" s="3">
        <v>3221</v>
      </c>
      <c r="F29" s="18" t="s">
        <v>47</v>
      </c>
      <c r="G29" s="45">
        <v>46.54</v>
      </c>
      <c r="H29" s="39"/>
    </row>
    <row r="30" spans="1:8" x14ac:dyDescent="0.25">
      <c r="A30" s="24" t="s">
        <v>58</v>
      </c>
      <c r="B30" s="40" t="s">
        <v>59</v>
      </c>
      <c r="C30" s="24" t="s">
        <v>3</v>
      </c>
      <c r="D30" s="41" t="s">
        <v>83</v>
      </c>
      <c r="E30" s="3">
        <v>3224</v>
      </c>
      <c r="F30" s="18" t="s">
        <v>84</v>
      </c>
      <c r="G30" s="42">
        <v>97.5</v>
      </c>
      <c r="H30" s="39"/>
    </row>
    <row r="31" spans="1:8" x14ac:dyDescent="0.25">
      <c r="A31" s="24" t="s">
        <v>87</v>
      </c>
      <c r="B31" s="40" t="s">
        <v>26</v>
      </c>
      <c r="C31" s="24" t="s">
        <v>3</v>
      </c>
      <c r="D31" s="24" t="s">
        <v>86</v>
      </c>
      <c r="E31" s="3">
        <v>3299</v>
      </c>
      <c r="F31" s="24" t="s">
        <v>85</v>
      </c>
      <c r="G31" s="42">
        <v>115.8</v>
      </c>
      <c r="H31" s="39"/>
    </row>
    <row r="32" spans="1:8" x14ac:dyDescent="0.25">
      <c r="A32" s="24" t="s">
        <v>88</v>
      </c>
      <c r="B32" s="40" t="s">
        <v>89</v>
      </c>
      <c r="C32" s="24" t="s">
        <v>3</v>
      </c>
      <c r="D32" s="24" t="s">
        <v>90</v>
      </c>
      <c r="E32" s="3">
        <v>3224</v>
      </c>
      <c r="F32" s="18" t="s">
        <v>84</v>
      </c>
      <c r="G32" s="42">
        <v>5.8</v>
      </c>
      <c r="H32" s="39"/>
    </row>
    <row r="33" spans="1:8" x14ac:dyDescent="0.25">
      <c r="A33" s="24" t="s">
        <v>91</v>
      </c>
      <c r="B33" s="40" t="s">
        <v>92</v>
      </c>
      <c r="C33" s="24" t="s">
        <v>4</v>
      </c>
      <c r="D33" s="41" t="s">
        <v>93</v>
      </c>
      <c r="E33" s="3">
        <v>3213</v>
      </c>
      <c r="F33" s="24" t="s">
        <v>94</v>
      </c>
      <c r="G33" s="42">
        <v>110</v>
      </c>
      <c r="H33" s="39"/>
    </row>
    <row r="34" spans="1:8" ht="25.5" x14ac:dyDescent="0.25">
      <c r="A34" s="24" t="s">
        <v>99</v>
      </c>
      <c r="B34" s="40" t="s">
        <v>98</v>
      </c>
      <c r="C34" s="24" t="s">
        <v>97</v>
      </c>
      <c r="D34" s="37" t="s">
        <v>96</v>
      </c>
      <c r="E34" s="3">
        <v>3221</v>
      </c>
      <c r="F34" s="18" t="s">
        <v>95</v>
      </c>
      <c r="G34" s="42">
        <v>1859.69</v>
      </c>
      <c r="H34" s="39"/>
    </row>
    <row r="35" spans="1:8" x14ac:dyDescent="0.25">
      <c r="A35" s="24" t="s">
        <v>33</v>
      </c>
      <c r="B35" s="4" t="s">
        <v>29</v>
      </c>
      <c r="C35" s="24" t="s">
        <v>30</v>
      </c>
      <c r="D35" s="46" t="s">
        <v>100</v>
      </c>
      <c r="E35" s="3">
        <v>3211</v>
      </c>
      <c r="F35" s="18" t="s">
        <v>32</v>
      </c>
      <c r="G35" s="45">
        <v>218.6</v>
      </c>
      <c r="H35" s="39"/>
    </row>
    <row r="36" spans="1:8" x14ac:dyDescent="0.25">
      <c r="A36" s="24" t="s">
        <v>101</v>
      </c>
      <c r="B36" s="40" t="s">
        <v>102</v>
      </c>
      <c r="C36" s="24" t="s">
        <v>4</v>
      </c>
      <c r="D36" s="41" t="s">
        <v>103</v>
      </c>
      <c r="E36" s="3">
        <v>3294</v>
      </c>
      <c r="F36" s="18" t="s">
        <v>104</v>
      </c>
      <c r="G36" s="42">
        <v>40</v>
      </c>
      <c r="H36" s="39"/>
    </row>
    <row r="37" spans="1:8" ht="25.5" x14ac:dyDescent="0.25">
      <c r="A37" s="24" t="s">
        <v>107</v>
      </c>
      <c r="B37" s="40" t="s">
        <v>25</v>
      </c>
      <c r="C37" s="24" t="s">
        <v>3</v>
      </c>
      <c r="D37" s="41" t="s">
        <v>106</v>
      </c>
      <c r="E37" s="3">
        <v>3299</v>
      </c>
      <c r="F37" s="18" t="s">
        <v>105</v>
      </c>
      <c r="G37" s="42">
        <v>17.07</v>
      </c>
      <c r="H37" s="39"/>
    </row>
    <row r="38" spans="1:8" x14ac:dyDescent="0.25">
      <c r="A38" s="24" t="s">
        <v>33</v>
      </c>
      <c r="B38" s="4" t="s">
        <v>29</v>
      </c>
      <c r="C38" s="24" t="s">
        <v>30</v>
      </c>
      <c r="D38" s="46" t="s">
        <v>108</v>
      </c>
      <c r="E38" s="3">
        <v>3211</v>
      </c>
      <c r="F38" s="18" t="s">
        <v>32</v>
      </c>
      <c r="G38" s="45">
        <v>394.5</v>
      </c>
      <c r="H38" s="39"/>
    </row>
    <row r="39" spans="1:8" x14ac:dyDescent="0.25">
      <c r="A39" s="24" t="s">
        <v>109</v>
      </c>
      <c r="B39" s="40" t="s">
        <v>110</v>
      </c>
      <c r="C39" s="24" t="s">
        <v>4</v>
      </c>
      <c r="D39" s="24" t="s">
        <v>111</v>
      </c>
      <c r="E39" s="3">
        <v>3227</v>
      </c>
      <c r="F39" s="24" t="s">
        <v>112</v>
      </c>
      <c r="G39" s="42">
        <v>58.4</v>
      </c>
    </row>
    <row r="40" spans="1:8" ht="15.75" customHeight="1" x14ac:dyDescent="0.25">
      <c r="A40" s="24" t="s">
        <v>109</v>
      </c>
      <c r="B40" s="40" t="s">
        <v>110</v>
      </c>
      <c r="C40" s="24" t="s">
        <v>4</v>
      </c>
      <c r="D40" s="24" t="s">
        <v>113</v>
      </c>
      <c r="E40" s="3">
        <v>3227</v>
      </c>
      <c r="F40" s="24" t="s">
        <v>112</v>
      </c>
      <c r="G40" s="42">
        <v>59</v>
      </c>
    </row>
    <row r="41" spans="1:8" ht="15.75" customHeight="1" x14ac:dyDescent="0.25">
      <c r="A41" s="24" t="s">
        <v>109</v>
      </c>
      <c r="B41" s="40" t="s">
        <v>110</v>
      </c>
      <c r="C41" s="24" t="s">
        <v>4</v>
      </c>
      <c r="D41" s="24" t="s">
        <v>114</v>
      </c>
      <c r="E41" s="3">
        <v>3227</v>
      </c>
      <c r="F41" s="24" t="s">
        <v>112</v>
      </c>
      <c r="G41" s="42">
        <v>326.07</v>
      </c>
    </row>
    <row r="42" spans="1:8" ht="15.75" customHeight="1" x14ac:dyDescent="0.25">
      <c r="A42" s="24" t="s">
        <v>115</v>
      </c>
      <c r="B42" s="40" t="s">
        <v>116</v>
      </c>
      <c r="C42" s="24" t="s">
        <v>117</v>
      </c>
      <c r="D42" s="24" t="s">
        <v>118</v>
      </c>
      <c r="E42" s="3">
        <v>3221</v>
      </c>
      <c r="F42" s="24" t="s">
        <v>119</v>
      </c>
      <c r="G42" s="42">
        <v>32.64</v>
      </c>
    </row>
    <row r="43" spans="1:8" ht="15.75" customHeight="1" x14ac:dyDescent="0.25">
      <c r="A43" s="24" t="s">
        <v>122</v>
      </c>
      <c r="B43" s="40" t="s">
        <v>121</v>
      </c>
      <c r="C43" s="24" t="s">
        <v>3</v>
      </c>
      <c r="D43" s="24" t="s">
        <v>96</v>
      </c>
      <c r="E43" s="3">
        <v>3293</v>
      </c>
      <c r="F43" s="24" t="s">
        <v>120</v>
      </c>
      <c r="G43" s="42">
        <v>60</v>
      </c>
    </row>
    <row r="44" spans="1:8" ht="15.75" customHeight="1" x14ac:dyDescent="0.25">
      <c r="A44" s="24" t="s">
        <v>123</v>
      </c>
      <c r="B44" s="40" t="s">
        <v>124</v>
      </c>
      <c r="C44" s="24" t="s">
        <v>3</v>
      </c>
      <c r="D44" s="24" t="s">
        <v>125</v>
      </c>
      <c r="E44" s="3">
        <v>3239</v>
      </c>
      <c r="F44" s="24" t="s">
        <v>126</v>
      </c>
      <c r="G44" s="42">
        <v>30</v>
      </c>
    </row>
    <row r="45" spans="1:8" ht="15.75" customHeight="1" x14ac:dyDescent="0.25">
      <c r="A45" s="24" t="s">
        <v>79</v>
      </c>
      <c r="B45" s="40" t="s">
        <v>78</v>
      </c>
      <c r="C45" s="24" t="s">
        <v>3</v>
      </c>
      <c r="D45" s="46" t="s">
        <v>127</v>
      </c>
      <c r="E45" s="3">
        <v>3221</v>
      </c>
      <c r="F45" s="18" t="s">
        <v>47</v>
      </c>
      <c r="G45" s="45">
        <v>2.7</v>
      </c>
    </row>
    <row r="46" spans="1:8" ht="15.75" customHeight="1" x14ac:dyDescent="0.25">
      <c r="A46" s="24" t="s">
        <v>71</v>
      </c>
      <c r="B46" s="40" t="s">
        <v>72</v>
      </c>
      <c r="C46" s="24" t="s">
        <v>4</v>
      </c>
      <c r="D46" s="24" t="s">
        <v>128</v>
      </c>
      <c r="E46" s="3">
        <v>3234</v>
      </c>
      <c r="F46" s="24" t="s">
        <v>74</v>
      </c>
      <c r="G46" s="42">
        <v>93.56</v>
      </c>
    </row>
    <row r="47" spans="1:8" ht="15.75" customHeight="1" x14ac:dyDescent="0.25">
      <c r="A47" s="24" t="s">
        <v>22</v>
      </c>
      <c r="B47" s="40" t="s">
        <v>21</v>
      </c>
      <c r="C47" s="24" t="s">
        <v>4</v>
      </c>
      <c r="D47" s="24" t="s">
        <v>129</v>
      </c>
      <c r="E47" s="3">
        <v>3231</v>
      </c>
      <c r="F47" s="24" t="s">
        <v>130</v>
      </c>
      <c r="G47" s="42">
        <v>60</v>
      </c>
    </row>
    <row r="48" spans="1:8" ht="15.75" customHeight="1" x14ac:dyDescent="0.25">
      <c r="A48" s="24" t="s">
        <v>34</v>
      </c>
      <c r="B48" s="40" t="s">
        <v>35</v>
      </c>
      <c r="C48" s="24" t="s">
        <v>3</v>
      </c>
      <c r="D48" s="24" t="s">
        <v>132</v>
      </c>
      <c r="E48" s="3">
        <v>3236</v>
      </c>
      <c r="F48" s="44" t="s">
        <v>131</v>
      </c>
      <c r="G48" s="45">
        <f>15*33.51</f>
        <v>502.65</v>
      </c>
    </row>
    <row r="49" spans="1:7" ht="15.75" customHeight="1" x14ac:dyDescent="0.25">
      <c r="A49" s="24" t="s">
        <v>135</v>
      </c>
      <c r="B49" s="40" t="s">
        <v>134</v>
      </c>
      <c r="C49" s="24" t="s">
        <v>4</v>
      </c>
      <c r="D49" s="24" t="s">
        <v>133</v>
      </c>
      <c r="E49" s="3">
        <v>3231</v>
      </c>
      <c r="F49" s="24" t="s">
        <v>130</v>
      </c>
      <c r="G49" s="42">
        <v>1044</v>
      </c>
    </row>
    <row r="50" spans="1:7" ht="15.75" customHeight="1" x14ac:dyDescent="0.25">
      <c r="A50" s="24" t="s">
        <v>87</v>
      </c>
      <c r="B50" s="40" t="s">
        <v>26</v>
      </c>
      <c r="C50" s="24" t="s">
        <v>3</v>
      </c>
      <c r="D50" s="24" t="s">
        <v>136</v>
      </c>
      <c r="E50" s="3">
        <v>3299</v>
      </c>
      <c r="F50" s="24" t="s">
        <v>138</v>
      </c>
      <c r="G50" s="42">
        <v>42.75</v>
      </c>
    </row>
    <row r="51" spans="1:7" x14ac:dyDescent="0.25">
      <c r="A51" s="24" t="s">
        <v>87</v>
      </c>
      <c r="B51" s="40" t="s">
        <v>26</v>
      </c>
      <c r="C51" s="24" t="s">
        <v>3</v>
      </c>
      <c r="D51" s="24" t="s">
        <v>137</v>
      </c>
      <c r="E51" s="3">
        <v>3299</v>
      </c>
      <c r="F51" s="24" t="s">
        <v>138</v>
      </c>
      <c r="G51" s="42">
        <v>62.1</v>
      </c>
    </row>
    <row r="52" spans="1:7" x14ac:dyDescent="0.25">
      <c r="A52" s="24" t="s">
        <v>143</v>
      </c>
      <c r="B52" s="40" t="s">
        <v>142</v>
      </c>
      <c r="C52" s="24" t="s">
        <v>141</v>
      </c>
      <c r="D52" s="24" t="s">
        <v>140</v>
      </c>
      <c r="E52" s="3">
        <v>3231</v>
      </c>
      <c r="F52" s="24" t="s">
        <v>139</v>
      </c>
      <c r="G52" s="42">
        <v>800</v>
      </c>
    </row>
    <row r="53" spans="1:7" x14ac:dyDescent="0.25">
      <c r="A53" s="24" t="s">
        <v>144</v>
      </c>
      <c r="B53" s="40" t="s">
        <v>145</v>
      </c>
      <c r="C53" s="24" t="s">
        <v>146</v>
      </c>
      <c r="D53" s="24" t="s">
        <v>147</v>
      </c>
      <c r="E53" s="3">
        <v>3211</v>
      </c>
      <c r="F53" s="24" t="s">
        <v>148</v>
      </c>
      <c r="G53" s="42">
        <v>1185.68</v>
      </c>
    </row>
    <row r="54" spans="1:7" x14ac:dyDescent="0.25">
      <c r="A54" s="24" t="s">
        <v>152</v>
      </c>
      <c r="B54" s="40"/>
      <c r="C54" s="24" t="s">
        <v>151</v>
      </c>
      <c r="D54" s="24" t="s">
        <v>150</v>
      </c>
      <c r="E54" s="3">
        <v>3299</v>
      </c>
      <c r="F54" s="24" t="s">
        <v>149</v>
      </c>
      <c r="G54" s="42">
        <v>2.0099999999999998</v>
      </c>
    </row>
    <row r="55" spans="1:7" x14ac:dyDescent="0.25">
      <c r="A55" s="24" t="s">
        <v>153</v>
      </c>
      <c r="B55" s="40" t="s">
        <v>154</v>
      </c>
      <c r="C55" s="24" t="s">
        <v>4</v>
      </c>
      <c r="D55" s="24" t="s">
        <v>155</v>
      </c>
      <c r="E55" s="3">
        <v>3223</v>
      </c>
      <c r="F55" s="24" t="s">
        <v>156</v>
      </c>
      <c r="G55" s="42">
        <v>1552.47</v>
      </c>
    </row>
    <row r="56" spans="1:7" x14ac:dyDescent="0.25">
      <c r="A56" s="24" t="s">
        <v>161</v>
      </c>
      <c r="B56" s="40" t="s">
        <v>160</v>
      </c>
      <c r="C56" s="24" t="s">
        <v>3</v>
      </c>
      <c r="D56" s="24" t="s">
        <v>158</v>
      </c>
      <c r="E56" s="3">
        <v>3239</v>
      </c>
      <c r="F56" s="24" t="s">
        <v>157</v>
      </c>
      <c r="G56" s="42">
        <v>1792.5</v>
      </c>
    </row>
    <row r="57" spans="1:7" x14ac:dyDescent="0.25">
      <c r="A57" s="24" t="s">
        <v>161</v>
      </c>
      <c r="B57" s="40" t="s">
        <v>160</v>
      </c>
      <c r="C57" s="24" t="s">
        <v>3</v>
      </c>
      <c r="D57" s="24" t="s">
        <v>159</v>
      </c>
      <c r="E57" s="3">
        <v>3232</v>
      </c>
      <c r="F57" s="18" t="s">
        <v>61</v>
      </c>
      <c r="G57" s="42">
        <v>136.5</v>
      </c>
    </row>
    <row r="58" spans="1:7" x14ac:dyDescent="0.25">
      <c r="A58" s="3" t="s">
        <v>11</v>
      </c>
      <c r="B58" s="4"/>
      <c r="C58" s="3"/>
      <c r="D58" s="4"/>
      <c r="E58" s="3">
        <v>3111</v>
      </c>
      <c r="F58" s="18" t="s">
        <v>162</v>
      </c>
      <c r="G58" s="43">
        <f>105656.02+188.44</f>
        <v>105844.46</v>
      </c>
    </row>
    <row r="59" spans="1:7" x14ac:dyDescent="0.25">
      <c r="A59" s="3" t="s">
        <v>11</v>
      </c>
      <c r="B59" s="4"/>
      <c r="C59" s="3"/>
      <c r="D59" s="4"/>
      <c r="E59" s="3">
        <v>3113</v>
      </c>
      <c r="F59" s="18" t="s">
        <v>163</v>
      </c>
      <c r="G59" s="43">
        <v>7834.9</v>
      </c>
    </row>
    <row r="60" spans="1:7" x14ac:dyDescent="0.25">
      <c r="A60" s="3" t="s">
        <v>11</v>
      </c>
      <c r="B60" s="4"/>
      <c r="C60" s="3"/>
      <c r="D60" s="4"/>
      <c r="E60" s="3">
        <v>3132</v>
      </c>
      <c r="F60" s="18" t="s">
        <v>164</v>
      </c>
      <c r="G60" s="43">
        <v>18445.37</v>
      </c>
    </row>
    <row r="61" spans="1:7" x14ac:dyDescent="0.25">
      <c r="A61" s="3" t="s">
        <v>11</v>
      </c>
      <c r="B61" s="4"/>
      <c r="C61" s="3"/>
      <c r="D61" s="4"/>
      <c r="E61" s="3">
        <v>3121</v>
      </c>
      <c r="F61" s="18" t="s">
        <v>167</v>
      </c>
      <c r="G61" s="43">
        <v>441.44</v>
      </c>
    </row>
    <row r="62" spans="1:7" ht="25.5" x14ac:dyDescent="0.25">
      <c r="A62" s="3" t="s">
        <v>5</v>
      </c>
      <c r="B62" s="4" t="s">
        <v>17</v>
      </c>
      <c r="C62" s="3" t="s">
        <v>4</v>
      </c>
      <c r="D62" s="4"/>
      <c r="E62" s="3">
        <v>3295</v>
      </c>
      <c r="F62" s="18" t="s">
        <v>165</v>
      </c>
      <c r="G62" s="43">
        <v>388</v>
      </c>
    </row>
    <row r="63" spans="1:7" x14ac:dyDescent="0.25">
      <c r="G63" s="36"/>
    </row>
    <row r="64" spans="1:7" x14ac:dyDescent="0.25">
      <c r="A64" s="2" t="s">
        <v>166</v>
      </c>
    </row>
  </sheetData>
  <autoFilter ref="A7:G62"/>
  <mergeCells count="4">
    <mergeCell ref="A1:G1"/>
    <mergeCell ref="A2:B2"/>
    <mergeCell ref="C2:D2"/>
    <mergeCell ref="A3:B3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transparentnost 3-2025</vt:lpstr>
      <vt:lpstr>EKONOMSKA_KLASIFIKACIJA</vt:lpstr>
      <vt:lpstr>'transparentnost 3-2025'!Ispis_naslova</vt:lpstr>
      <vt:lpstr>'transparentnost 3-2025'!Podrucje_ispisa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Korisnik</cp:lastModifiedBy>
  <cp:lastPrinted>2024-12-19T07:19:54Z</cp:lastPrinted>
  <dcterms:created xsi:type="dcterms:W3CDTF">2024-02-06T11:00:36Z</dcterms:created>
  <dcterms:modified xsi:type="dcterms:W3CDTF">2025-04-15T12:15:25Z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